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09"/>
  <workbookPr/>
  <mc:AlternateContent xmlns:mc="http://schemas.openxmlformats.org/markup-compatibility/2006">
    <mc:Choice Requires="x15">
      <x15ac:absPath xmlns:x15ac="http://schemas.microsoft.com/office/spreadsheetml/2010/11/ac" url="/Users/magdagonzalezrodriguez/Documents/Servicios/Minambiente/Documentos/Actualizacion GAC/4 CE-A-GAC-01/"/>
    </mc:Choice>
  </mc:AlternateContent>
  <xr:revisionPtr revIDLastSave="0" documentId="13_ncr:1_{A3361F24-DD1E-8746-831D-155FE0CD0454}" xr6:coauthVersionLast="47" xr6:coauthVersionMax="47" xr10:uidLastSave="{00000000-0000-0000-0000-000000000000}"/>
  <bookViews>
    <workbookView xWindow="0" yWindow="460" windowWidth="25000" windowHeight="14500" activeTab="3" xr2:uid="{00000000-000D-0000-FFFF-FFFF00000000}"/>
  </bookViews>
  <sheets>
    <sheet name="Contexto Externo" sheetId="1" r:id="rId1"/>
    <sheet name="Contexto Interno" sheetId="3" r:id="rId2"/>
    <sheet name="Contexto Proceso" sheetId="7" r:id="rId3"/>
    <sheet name="Partes interesadas" sheetId="5" r:id="rId4"/>
    <sheet name="BASE" sheetId="4" state="hidden" r:id="rId5"/>
    <sheet name="OBJETIVOS" sheetId="6" state="hidden" r:id="rId6"/>
  </sheets>
  <definedNames>
    <definedName name="_xlnm.Print_Area" localSheetId="2">'Contexto Proceso'!$A$1:$E$33</definedName>
    <definedName name="_xlnm.Print_Titles" localSheetId="3">'Partes interesadas'!$10:$11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 i="5" l="1"/>
  <c r="B7" i="5"/>
  <c r="B7" i="7"/>
  <c r="B9" i="7" l="1"/>
  <c r="B7" i="3"/>
  <c r="B9" i="3"/>
  <c r="B8" i="1"/>
  <c r="B8" i="3" l="1"/>
  <c r="B8" i="5"/>
  <c r="B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000-000001000000}">
      <text>
        <r>
          <rPr>
            <sz val="10"/>
            <color rgb="FF000000"/>
            <rFont val="Arial Narrow"/>
            <family val="2"/>
          </rPr>
          <t>Disponibilidad de capital, liquidez, mercados financieros, desempleo, competencia</t>
        </r>
      </text>
    </comment>
    <comment ref="A17" authorId="0" shapeId="0" xr:uid="{00000000-0006-0000-0000-000002000000}">
      <text>
        <r>
          <rPr>
            <sz val="10"/>
            <color indexed="81"/>
            <rFont val="Arial Narrow"/>
            <family val="2"/>
          </rPr>
          <t>Emisiones y residuos, energía, catástrofes naturales, desarrollo sostenible</t>
        </r>
      </text>
    </comment>
    <comment ref="A19" authorId="0" shapeId="0" xr:uid="{00000000-0006-0000-0000-000003000000}">
      <text>
        <r>
          <rPr>
            <sz val="10"/>
            <color rgb="FF000000"/>
            <rFont val="Arial Narrow"/>
            <family val="2"/>
          </rPr>
          <t>Cambios de gobierno, legislación políticas públicas, regulación</t>
        </r>
      </text>
    </comment>
    <comment ref="A22" authorId="0" shapeId="0" xr:uid="{00000000-0006-0000-0000-000004000000}">
      <text>
        <r>
          <rPr>
            <sz val="10"/>
            <color rgb="FF000000"/>
            <rFont val="Arial Narrow"/>
            <family val="2"/>
          </rPr>
          <t>Demografía, responsabilidad social, orden público</t>
        </r>
      </text>
    </comment>
    <comment ref="A25" authorId="0" shapeId="0" xr:uid="{00000000-0006-0000-0000-000005000000}">
      <text>
        <r>
          <rPr>
            <sz val="10"/>
            <color rgb="FF000000"/>
            <rFont val="Arial Narrow"/>
            <family val="2"/>
          </rPr>
          <t>Avances en tecnología, acceso a sistemas de información externos, gobierno en línea, requisitos de partes interesadas en seguridad de la información</t>
        </r>
      </text>
    </comment>
    <comment ref="A27" authorId="0" shapeId="0" xr:uid="{00000000-0006-0000-0000-000006000000}">
      <text>
        <r>
          <rPr>
            <sz val="10"/>
            <color indexed="81"/>
            <rFont val="Arial Narrow"/>
            <family val="2"/>
          </rPr>
          <t>Mecanismos utilizados para entrar en contacto con los usuarios o ciudadanos, canales establecidos para que el mismo se comunique con la entidad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100-000001000000}">
      <text>
        <r>
          <rPr>
            <sz val="10"/>
            <color rgb="FF000000"/>
            <rFont val="Arial Narrow"/>
            <family val="2"/>
          </rPr>
          <t>Presupuesto de funcionamiento, recursos de inversión, infraestructura, capacidad instalada</t>
        </r>
      </text>
    </comment>
    <comment ref="A16" authorId="0" shapeId="0" xr:uid="{00000000-0006-0000-0100-000002000000}">
      <text>
        <r>
          <rPr>
            <sz val="10"/>
            <color indexed="81"/>
            <rFont val="Arial Narrow"/>
            <family val="2"/>
          </rPr>
          <t>Competencia del personal, disponibilidad del personal, seguridad y salud ocupacional</t>
        </r>
      </text>
    </comment>
    <comment ref="A20" authorId="0" shapeId="0" xr:uid="{00000000-0006-0000-0100-000003000000}">
      <text>
        <r>
          <rPr>
            <sz val="10"/>
            <color rgb="FF000000"/>
            <rFont val="Arial Narrow"/>
            <family val="2"/>
          </rPr>
          <t>Capacidad, diseño, ejecución proveedores, entradas, salidas, gestión del conocimiento</t>
        </r>
      </text>
    </comment>
    <comment ref="A23" authorId="0" shapeId="0" xr:uid="{00000000-0006-0000-0100-000004000000}">
      <text>
        <r>
          <rPr>
            <sz val="10"/>
            <color rgb="FF000000"/>
            <rFont val="Arial Narrow"/>
            <family val="2"/>
          </rPr>
          <t>Integridad de datos, disponibilidad de datos y sistemas, desarrollo, producción, mantenimiento de sistemas de información, requisitos de partes interesadas internas en seguridad de la información</t>
        </r>
      </text>
    </comment>
    <comment ref="A26" authorId="0" shapeId="0" xr:uid="{00000000-0006-0000-0100-000005000000}">
      <text>
        <r>
          <rPr>
            <sz val="10"/>
            <color rgb="FF000000"/>
            <rFont val="Arial Narrow"/>
            <family val="2"/>
          </rPr>
          <t>Direccionamiento estratégico, planeación institucional, liderazgo, trabajo en equipo</t>
        </r>
      </text>
    </comment>
    <comment ref="A29" authorId="0" shapeId="0" xr:uid="{00000000-0006-0000-0100-000006000000}">
      <text>
        <r>
          <rPr>
            <sz val="10"/>
            <color indexed="81"/>
            <rFont val="Arial Narrow"/>
            <family val="2"/>
          </rPr>
          <t>Canales utilizados y su efectividad, flujo de la información necesaria para el desarrollo de todos los procesos de la entidad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200-000001000000}">
      <text>
        <r>
          <rPr>
            <sz val="10"/>
            <color rgb="FF000000"/>
            <rFont val="Arial Narrow"/>
            <family val="2"/>
          </rPr>
          <t>Claridad en la descripción del alcance y objetivo del proceso</t>
        </r>
        <r>
          <rPr>
            <sz val="12"/>
            <color rgb="FF000000"/>
            <rFont val="Tahoma"/>
            <family val="2"/>
          </rPr>
          <t xml:space="preserve">
</t>
        </r>
      </text>
    </comment>
    <comment ref="A14" authorId="0" shapeId="0" xr:uid="{00000000-0006-0000-0200-000002000000}">
      <text>
        <r>
          <rPr>
            <sz val="10"/>
            <color indexed="81"/>
            <rFont val="Arial Narrow"/>
            <family val="2"/>
          </rPr>
          <t>Relación precisa con otros procesos en cuanto insumos, proveedores, productos, usuarios o clientes</t>
        </r>
      </text>
    </comment>
    <comment ref="A21" authorId="0" shapeId="0" xr:uid="{00000000-0006-0000-0200-000003000000}">
      <text>
        <r>
          <rPr>
            <sz val="10"/>
            <color rgb="FF000000"/>
            <rFont val="Arial Narrow"/>
            <family val="2"/>
          </rPr>
          <t>Procesos que determinan lineamientos necesarios para el desarrollo de todos los procesos de la entidad</t>
        </r>
      </text>
    </comment>
    <comment ref="A25" authorId="0" shapeId="0" xr:uid="{00000000-0006-0000-0200-000004000000}">
      <text>
        <r>
          <rPr>
            <sz val="10"/>
            <color indexed="81"/>
            <rFont val="Arial Narrow"/>
            <family val="2"/>
          </rPr>
          <t>Pertinencia en los procedimientos que desarrollan los procesos</t>
        </r>
      </text>
    </comment>
    <comment ref="A26" authorId="0" shapeId="0" xr:uid="{00000000-0006-0000-0200-000005000000}">
      <text>
        <r>
          <rPr>
            <sz val="10"/>
            <color indexed="81"/>
            <rFont val="Arial Narrow"/>
            <family val="2"/>
          </rPr>
          <t>Grado de autoridad y responsabilidad de los funcionarios frente al proceso</t>
        </r>
      </text>
    </comment>
    <comment ref="A33" authorId="0" shapeId="0" xr:uid="{00000000-0006-0000-0200-000006000000}">
      <text>
        <r>
          <rPr>
            <sz val="10"/>
            <color indexed="81"/>
            <rFont val="Arial Narrow"/>
            <family val="2"/>
          </rPr>
          <t>Efectividad en los flujos de información determinados en la interacción de los procesos</t>
        </r>
      </text>
    </comment>
  </commentList>
</comments>
</file>

<file path=xl/sharedStrings.xml><?xml version="1.0" encoding="utf-8"?>
<sst xmlns="http://schemas.openxmlformats.org/spreadsheetml/2006/main" count="298" uniqueCount="173">
  <si>
    <t>VARIABLES</t>
  </si>
  <si>
    <t>SITUACIÓN</t>
  </si>
  <si>
    <t>Amenaza</t>
  </si>
  <si>
    <t>Oportunidad</t>
  </si>
  <si>
    <t>Medioambientales</t>
  </si>
  <si>
    <t>Políticos</t>
  </si>
  <si>
    <t>Sociales</t>
  </si>
  <si>
    <t>Tecnológicos</t>
  </si>
  <si>
    <t>Comunicación Externa</t>
  </si>
  <si>
    <t>Cuestiones Internas: Están bajo el control del Ministerio.</t>
  </si>
  <si>
    <t>Financieros</t>
  </si>
  <si>
    <t>Personal</t>
  </si>
  <si>
    <t>Procesos</t>
  </si>
  <si>
    <t>Tecnología</t>
  </si>
  <si>
    <t>Estratégicos</t>
  </si>
  <si>
    <t>Comunicación Interna</t>
  </si>
  <si>
    <t>Fortaleza</t>
  </si>
  <si>
    <t>Debilidad</t>
  </si>
  <si>
    <t>PROCESO:</t>
  </si>
  <si>
    <t>FECHA:</t>
  </si>
  <si>
    <t>ANALISIS DE CONTEXTO ESTRATEGICO (externo)</t>
  </si>
  <si>
    <t>ANALISIS DE CONTEXTO ESTRATEGICO (interno)</t>
  </si>
  <si>
    <t>ANALISIS DE PARTES INTERESADAS</t>
  </si>
  <si>
    <t>Evaluar el estado del Sistema de Control Interno y su mejoramiento continuo a través de la realización de auditorías a los diferentes procesos, analizando sus resultados de acuerdo con lo observado y generando recomendaciones, para junto con la asesoría y acompañamiento necesarios, coadyuvar al fortalecimiento del autocontrol como fin esencial del sistema.</t>
  </si>
  <si>
    <t>OBJETIVO</t>
  </si>
  <si>
    <t>1. Gestión Integrada del Portafolio de Planes, Programas y Proyectos</t>
  </si>
  <si>
    <t>2. Administración del Sistema Integrado de Gestión</t>
  </si>
  <si>
    <t>MINISTERIO DE AMBIENTE Y DESARROLLO SOSTENIBLE</t>
  </si>
  <si>
    <t>REQUISITOS: Necesidades o expectativas</t>
  </si>
  <si>
    <t>ANALISIS DE CONTEXTO ESTRATEGICO (Proceso)</t>
  </si>
  <si>
    <t>Diseño del Proceso</t>
  </si>
  <si>
    <t>Interacciones con otros Procesos</t>
  </si>
  <si>
    <t>Transversalidad</t>
  </si>
  <si>
    <t>Procedimientos Asociados</t>
  </si>
  <si>
    <t>Responsabilidad del proceso</t>
  </si>
  <si>
    <t>Comunicación entre los procesos</t>
  </si>
  <si>
    <t>Económicos</t>
  </si>
  <si>
    <t>FACTORES</t>
  </si>
  <si>
    <t>Disponibilidad de recursos para el sector</t>
  </si>
  <si>
    <t>x</t>
  </si>
  <si>
    <t>Presupuesto de funcionamiento</t>
  </si>
  <si>
    <t>Contar con efectivos canales de comunicación al interior de la entidad</t>
  </si>
  <si>
    <t>Orden público</t>
  </si>
  <si>
    <t>Competencia del personal</t>
  </si>
  <si>
    <t>Disponibilidad del personal</t>
  </si>
  <si>
    <t>Ejecución proveedores.</t>
  </si>
  <si>
    <t>Claridad en la descripción del alcance y objetivo del proceso a través de su caracterización</t>
  </si>
  <si>
    <t>Actividades desarrolladas y documentadas en los procedimientos que realiza el proceso.</t>
  </si>
  <si>
    <t>Efectividad en los flujos de información determinados en la interacción de los procesos.</t>
  </si>
  <si>
    <t>Emisiones y residuos</t>
  </si>
  <si>
    <t>Trabajo en equipo en la elaboración de requisitos técnicos para la ejecución de la adecuada administración de los bienes muebles, inmuebles y de consumo de la entidad.</t>
  </si>
  <si>
    <t>Seguridad de la información</t>
  </si>
  <si>
    <t>Recursos de inversión</t>
  </si>
  <si>
    <t>Alineación e interrelación de los canales y sistemas de información entre dependencias</t>
  </si>
  <si>
    <t>Relación precisa con usuarios</t>
  </si>
  <si>
    <t>Se establecen los lineamientos necesarios para el desarrollo de todos los procesos de la entidad en cumplimiento al objetivo del proceso a través de su documentación.</t>
  </si>
  <si>
    <r>
      <t xml:space="preserve">Proceso: </t>
    </r>
    <r>
      <rPr>
        <sz val="10"/>
        <color indexed="8"/>
        <rFont val="Arial Narrow"/>
        <family val="2"/>
      </rPr>
      <t>Gestión Administrativa Comisiones y Apoyo Logístico</t>
    </r>
  </si>
  <si>
    <t xml:space="preserve"> CONTEXTO ESTRATÉGICO</t>
  </si>
  <si>
    <t>3. Gestión Estratégica de Tecnologías de la Información</t>
  </si>
  <si>
    <t>4. Gestión de Comunicación Estratégica</t>
  </si>
  <si>
    <t>5. Negociación Internacional, Recursos de Cooperación y Banca</t>
  </si>
  <si>
    <t>6. Formulación y Seguimiento de Políticas Públicas Ambientales</t>
  </si>
  <si>
    <t>7. Instrumentación Ambiental</t>
  </si>
  <si>
    <t>8. Gestión de Desarrollo Sostenible</t>
  </si>
  <si>
    <t xml:space="preserve">9. Servicio al Ciudadano </t>
  </si>
  <si>
    <t>10. Gestión Financiera</t>
  </si>
  <si>
    <t>11. Gestión Administrativa, Comisiones y Apoyo Logístico</t>
  </si>
  <si>
    <t>17. Gestión Disciplinaria</t>
  </si>
  <si>
    <t>18. Evaluación Independiente</t>
  </si>
  <si>
    <t>13. Administración del Talento Humano</t>
  </si>
  <si>
    <t>14. Gestión Jurídica</t>
  </si>
  <si>
    <t>12. Gestión Documental</t>
  </si>
  <si>
    <t>15. Contratación</t>
  </si>
  <si>
    <t>16. Gestión de Servicios de Información y Soporte Tecnológico</t>
  </si>
  <si>
    <t>Asesorar al Ministerio de Ambiente y Desarrollo Sostenible y el sector ambiente sobre la planeación de las actividades acorde con el direccionamiento estratégico del gobierno nacional, realizando seguimiento a los planes de acción y a la programación presupuestal y apoyando la gestión de los proyectos de inversión.</t>
  </si>
  <si>
    <t>Definir los lineamientos para la implementación, sostenibilidad y mejora del Sistema Integrado de Gestión (Sistema de Gestión de Calidad, Sistema de Gestión Ambiental, Sistema de Sistema de Gestión de Seguridad de la información, Sistema de Gestión de Seguridad y Salud en el trabajo y Modelo Integrado de Planeación y Gestión)</t>
  </si>
  <si>
    <t>Liderar y controlar el uso de las Tecnologías de la Información (TI) en el Ministerio de Ambiente y Desarrollo Sostenible y orientar a las entidades del Sector Ambiental en esta materia, garantizando el cumplimiento de estándares, buenas prácticas y principios relacionados con Gobierno de TI para la gestión de la información estatal a través de planes, programas, políticas, proyectos y prácticas de TI en beneficio de la prestación efectiva del servicio, el desarrollo del sector y del país.</t>
  </si>
  <si>
    <t>Orientar y articular la participación del sector ambiental y gestionar los recursos de cooperación internacional bajo las directrices del gobierno nacional.</t>
  </si>
  <si>
    <t>Orientar la formulación de las políticas del sector ambiente y desarrollo sostenible de acuerdo con las prioridades nacionales, la normativa vigente y los compromisos internacionales suscritos por el país.</t>
  </si>
  <si>
    <t>Formular e implementar los instrumentos ambientales y de desarrollo sostenible de acuerdo con las prioridades nacionales, la normativa vigente y los compromisos internacionales suscritos por el país.</t>
  </si>
  <si>
    <t>Promover y posicionar la implementación de las políticas e instrumentos ambientales emitidos por el Ministerio o en las que tenga responsabilidad, y proporcionar la asistencia técnica y el acompañamiento a los actores del sector para su aplicación.</t>
  </si>
  <si>
    <t>Implementar los elementos definidos en la política nacional de servicio al ciudadano, garantizando la satisfacción de las necesidades de información o trámites, en relación a los temas de competencia de acuerdo a las disposiciones legales vigentes. Así como liderar y articular sectorialmente la implementación del Modelo de Gobierno Abierto acorde con los lineamientos emitidos por el Gobierno Nacional.</t>
  </si>
  <si>
    <t>Programar, registrar y controlar los recursos financieros del ministerio y de FONAM a través del aplicativo SIIF con el fin de garantizar la razonabilidad y confiabilidad de la información financiera para la toma de decisiones de la alta gerencia.</t>
  </si>
  <si>
    <t>Satisfacer las necesidades de tecnologías de información y telecomunicaciones de la entidad, mediante la prestación de los servicios tecnológicos, basados en la implementación, mantenimiento y soporte técnico que permita la protección de los activos de información, la continuidad del servicio y seguridad de la información para cumplir con los fines de la Entidad.</t>
  </si>
  <si>
    <t>Garantizar la difusión de la información que sobre las políticas, planes, programas, proyectos y resultados que genere la entidad, hacia sus grupos de interés internos y externos, mediante la planificación y desarrollo de piezas divulgativas, cuya finalidad sea la construcción de visión compartida en torno a la importancia de aprovechar los recursos naturales de manera sostenible.</t>
  </si>
  <si>
    <t>Administrar las actividades relacionadas con las políticas y prácticas de gestión humana de la entidad, relativas a: La organización del trabajo, la gestión del empleo, la gestión del rendimiento, la gestión del desarrollo y la gestión de las relaciones humanas y sociales de los servidores públicos del Ministerio. Así mismo dar trámite a las peticiones relacionadas con el reconocimiento de prestaciones de tipo pensional, realizando los respectivos pagos si hay lugar a ello a favor de los exfuncionarios y pensionados del INDERENA de acuerdo con la normatividad vigente.</t>
  </si>
  <si>
    <t>Conceptuar jurídicamente en temas referentes a la naturaleza del Ministerio de Ambiente y Desarrollo Sostenible MADS y en lo de su competencia, así mismo ejercer la representación judicial y extrajudicial ante las diferentes Corporaciones Judiciales, en todo el territorio nacional, adelantando además el proceso por jurisdicción coactiva pertinente.</t>
  </si>
  <si>
    <t>Facilitar los instrumentos para la adquisición de los bienes y servicios mediante la planificación de las compras, suscripción de contratos, seguimiento y supervisión a los mismos con el fin de suplir las necesidades institucionales aplicando los controles de seguridad de la información de la entidad.</t>
  </si>
  <si>
    <t>Dar trámite a las quejas e informes con incidencia disciplinaria e instruir y fallar en primera instancia, de acuerdo con el procedimiento disciplinario establecido en la normativa vigente, las conductas constitutivas de faltas disciplinarias realizadas por los servidores y ex-servidores públicos del Minambiente. Así mismo, adelantar actividades orientadas a prevenir y garantizar el buen funcionamiento de la gestión pública</t>
  </si>
  <si>
    <t>Cuestiones Externas: NO están bajo el control del Ministerio.</t>
  </si>
  <si>
    <t>Gestionar las actividades administrativas, técnicas y tecnológicas tendientes al eficiente, eficaz y efectivo manejo y organización de las comunicaciones oficiales producidas y recibidas desde su origen y destino final, mediante
la definición de directrices y la aplicación de metodologías para garantizar la consulta, conservación y utilización de la memoria institucional.</t>
  </si>
  <si>
    <r>
      <t xml:space="preserve">Código : </t>
    </r>
    <r>
      <rPr>
        <sz val="10"/>
        <rFont val="Arial Narrow"/>
        <family val="2"/>
      </rPr>
      <t>CE-A-GAC-01</t>
    </r>
  </si>
  <si>
    <r>
      <t xml:space="preserve">Código : </t>
    </r>
    <r>
      <rPr>
        <sz val="10"/>
        <color theme="1"/>
        <rFont val="Arial Narrow"/>
        <family val="2"/>
      </rPr>
      <t>CE-A-GAC-01</t>
    </r>
  </si>
  <si>
    <t>PARTES INTERESADAS
I: Internas  E: Externas</t>
  </si>
  <si>
    <t>Catástrofe natural (terremoto e inundaciones)</t>
  </si>
  <si>
    <t xml:space="preserve">Situaciones de emergencia social y sanitaria </t>
  </si>
  <si>
    <t xml:space="preserve">Entes de control 
( E ) </t>
  </si>
  <si>
    <t>1. Reporte oportuno y eficaz de la información de gestión del proceso cuando sea solicitada. 
2. Formulación y cumplimiento de planes de mejoramiento.
3. Cumplimiento de las funciones asignadas al proceso de acuerdo a la normativa vigente
4. Mejoramiento continuo de las actividades realizadas de acuerdo con las observaciones y recomendaciones dadas
5. Calidad y eficiencia de la administración de los recursos físicos y servicios generales del Ministerio.</t>
  </si>
  <si>
    <t>Proceso de gestión integrada de portafolio
de planes programas y proyectos ( I ).</t>
  </si>
  <si>
    <t>1. Reporte oportuno y eficaz de la información de gestión del proceso cuando sea solicitada. 
2. Cumplimiento a lo establecido en el plan de acción para el proceso.</t>
  </si>
  <si>
    <t>Proceso Evaluación independiente. ( I )</t>
  </si>
  <si>
    <t xml:space="preserve">1. Mejoramiento continuo de las actividades realizadas por el proceso. 
2. Formulación y cumplimiento de planes de mejoramiento.
3. Cumplimiento de las funciones asignadas al proceso de acuerdo a la normativa vigente
4. Reporte oportuno y eficaz de la información de gestión del proceso cuando sea solicitada. </t>
  </si>
  <si>
    <t>Vecinos (E )</t>
  </si>
  <si>
    <t>1. No afectación, ni molestia por los aspectos e impactos ambientales generados por las actividades del ministerio
2. Control operacional de los recursos físicos que puedan generar impacto por las actividades del Ministerio.</t>
  </si>
  <si>
    <t>Proceso de Administración del sistema
integrado de gestión 
( I ).</t>
  </si>
  <si>
    <t>Depreciación o terminación de vida útil de equipos, hardware y software.</t>
  </si>
  <si>
    <t>Supervisión del cumplimiento de los contratos.</t>
  </si>
  <si>
    <t>Planeación de comisiones o de eventos y capacitaciones por parte de las dependencias del Ministerio.</t>
  </si>
  <si>
    <t>Demora en la entrega de insumos por parte de las dependencias para el inicio del proceso contractual de tiquetes y del operador logístico.</t>
  </si>
  <si>
    <t>Demora en la radicación y entrega incompleta de la documentación soporte por parte de las dependencias para realizar el trámite de solicitudes de comisión,  autorizaciones de viaje al interior y exterior del país, y actividades de capacitación o eventos con el operador logístico.</t>
  </si>
  <si>
    <t>Garantizar la continuidad de los servicios a través de la administración de bienes muebles, inmuebles y de consumo, gestionando la prestación de los servicios generales desde su planeación, seguimiento y mantenimiento. Así mismo, gestionar los eventos del ministerio a través del operador logístico y, las comisiones y/o autorizaciones de viaje  al interior y exterior del país de los servidores públicos de las entidades adscritas y vinculadas del sector ambiente.</t>
  </si>
  <si>
    <t>Medidas de austeridad del gasto público</t>
  </si>
  <si>
    <t>Declaratoria de emergencia ecológica, sanitaria o económica</t>
  </si>
  <si>
    <t>Legislación de políticas públicas y cambios normativos</t>
  </si>
  <si>
    <t>Convenios internacionales para desarrollo de programas en temas ambientales</t>
  </si>
  <si>
    <t>Recursos de cooperación internacional para temas ambientales</t>
  </si>
  <si>
    <t>Sobornos en procesos contractuales</t>
  </si>
  <si>
    <t>Avances tecnológicos amigables con el ambiente</t>
  </si>
  <si>
    <t xml:space="preserve">Requerimientos de información de partes interesadas </t>
  </si>
  <si>
    <t>Presentación relacionada con el Ministerio en medios de comunicación</t>
  </si>
  <si>
    <t>Adecuación de infraestructura</t>
  </si>
  <si>
    <t xml:space="preserve">Presiones indebidas </t>
  </si>
  <si>
    <t>Solicitudes y requerimientos de las dependencias del Ministerio</t>
  </si>
  <si>
    <t>Respuesta oportuna a las solicitudes y requerimientos</t>
  </si>
  <si>
    <t>Relación precisa con otros procesos en cuanto insumos, proveedores y productos.</t>
  </si>
  <si>
    <t>Inclusión de criterios ambientales relacionados con requisitos legales ambientales aplicables a los contratos en los cuales les aplique.</t>
  </si>
  <si>
    <t xml:space="preserve">Análisis de las necesidades de bienes o servicios administrativos, tiquetes y operador logístico </t>
  </si>
  <si>
    <t>Pertinencia de los procedimientos del proceso establecidos para el cumplimiento del objetivo del proceso</t>
  </si>
  <si>
    <t>Ejecución de los planes de mantenimiento preventivo.</t>
  </si>
  <si>
    <t xml:space="preserve">Actualización de hojas de vida, fichas de equipos y/o inventarios </t>
  </si>
  <si>
    <t>Despachos del Ministro y Viceministro ( I )
Secretaría General (I)</t>
  </si>
  <si>
    <t xml:space="preserve"> Veedurías ciudadanas y usuarios (por demanda) (E )</t>
  </si>
  <si>
    <t>Proceso Gestión Financiera (I)</t>
  </si>
  <si>
    <t xml:space="preserve"> Comisionados (E )</t>
  </si>
  <si>
    <t>Presidencia de la República (E)</t>
  </si>
  <si>
    <t xml:space="preserve"> Ministerio de Hacienda y Crédito Público (E )</t>
  </si>
  <si>
    <t xml:space="preserve"> Entidades Adscritas y Vinculadas al Ministerio 
(E )</t>
  </si>
  <si>
    <t>Departamento Nacional de Planeación- DNP(E )</t>
  </si>
  <si>
    <t>Departamento Administrativo de la Función Pública ( E )</t>
  </si>
  <si>
    <t>Organismos Internacionales ( E)</t>
  </si>
  <si>
    <t xml:space="preserve">1. Cumplimiento de los procedimientos documentados.
2. Realizar oportunamente los reportes establecidos del Sistema Integrado de Gestión
3. Mejoramiento continuo de las actividades realizadas por el proceso. 
4. Implementación de las políticas del MIPG en las que participa el proceso </t>
  </si>
  <si>
    <t>1. Respuesta oportuna y de fondo a las solicitudes de información.
2. Transparencia y acceso a la información</t>
  </si>
  <si>
    <t>1. Reporte oportuno y eficaz de la información del Ministerio cuando sea solicitada
2. Cumplimiento a los reportes del Plan Anual de Caja - PAC para el proceso.</t>
  </si>
  <si>
    <t>1. Estudios previos claros, oportunos y cumplibles 
2. Cumplimiento de las obligaciones contractuales
3. Definición clara de las actividades y entregables 
4. Información clara y oportuna acerca de los requerimientos frente a la ejecución del contrato. 
5. Trámite oportuno para el pago de servicios</t>
  </si>
  <si>
    <t>1. Trámite oportuno, legalización y pago de su comisión</t>
  </si>
  <si>
    <t>1. Trámite oportuno de la comisión al exterior de los funcionarios de las entidades adscritas y vinculadas al Ministerio</t>
  </si>
  <si>
    <t>1. Reporte oportuno y eficaz de los insumos para los informes presentados por el Ministerio
2. Cumplimiento de los lineamientos para la distribución de recursos</t>
  </si>
  <si>
    <t>1. Reporte oportuno y eficaz de los insumos para los informes presentados por el Ministerio</t>
  </si>
  <si>
    <t>1. Cumplimiento de metas
2. Suministro oportuno de información.
3. Ejecución eficiente de los recursos asignados
4. Solicitudes de comisiones al exterior en los términos establecidos</t>
  </si>
  <si>
    <t>1. Reporte oportuno y eficaz de la información del Ministerio cuando sea solicitada.
2. Mejoramiento continuo de las actividades realizadas de acuerdo con las asesoría brindada
3. Implementar los lineamientos establecidos para el MIPG
4. Solicitudes de comisiones al exterior en los términos establecidos</t>
  </si>
  <si>
    <t>1. Suministro oportuno de información.
2. Ejecución eficiente de los recursos asignados</t>
  </si>
  <si>
    <t>Proveedores de bienes y servicios (E )
Empresas Tercerizadas (E) 
Empresas de Servicios Públicos. (E )</t>
  </si>
  <si>
    <t>1. Reporte oportuno y eficaz de la información del Ministerio cuando sea solicitada
2. Cumplimiento de la normativa vigente por parte del Ministerio.</t>
  </si>
  <si>
    <t>Secretaria Distrital de Ambiente. ( E)
 Secretaria Distrital de Salud. (E)
Ministerio de Minas y Energía. (E )
Ministerio de Comercio, Industria y Turismo. ( E)
Secretaria Distrital de Movilidad ( E)</t>
  </si>
  <si>
    <t>Todos los procesos de la Entidad ( I )
Todos los servidores del Ministerio ( I )
Sindicato (I )</t>
  </si>
  <si>
    <t>Mantenimiento de sistemas de información, requisitos de partes interesadas internas en seguridad de la información del Sistema Biométrico (software  de control de ingreso a instalaciones),  Software de control de inventarios, SIIF (Sistema integrado de información financiera) y ULISES (Software para el manejo de viáticos y comisiones)</t>
  </si>
  <si>
    <t>1. Atender y absolver de manera oportuna e íntegra los requerimientos y las peticiones que en relación con los recursos físicos, servicios administrativos, comisiones y eventos del operador logístico, se formulen de las diferentes dependencias del Ministerio.</t>
  </si>
  <si>
    <t>Oportunidad para la elaboración de la Planeación Institucional</t>
  </si>
  <si>
    <t>Fluctuaciones de la tasa representativa del mercado - TSM</t>
  </si>
  <si>
    <t xml:space="preserve">Disponibilidad de aplicativos para solicitud de servicios </t>
  </si>
  <si>
    <t xml:space="preserve">Rotación de personal </t>
  </si>
  <si>
    <t>Desconocimiento de las dependencias de los procedimientos de trámite de comisiones al interior y al exterior del país, así como, de actividades de capacitación o eventos con el operador logístico.</t>
  </si>
  <si>
    <t>Procesos de contratación demorados (mantenimiento, servicios generales, entre otros), dificultad de insumos para el análisis del sector, declaración de procesos desiertos y demoras en la aprobación de los criterios ambientales por las dependencias encargadas.</t>
  </si>
  <si>
    <t>Rol, autoridad y responsabilidad de los servidores frente al proceso.</t>
  </si>
  <si>
    <t>Realización de trámites legales aplicables a los bienes, inmuebles y servicios.</t>
  </si>
  <si>
    <t>1. Cumplimiento, en la correcta administración, coordinación y evaluación de los recursos físicos, necesarios para el funcionamiento normal del Ministerio de acuerdo a la normativa vigente en la materia.
2. Oportunidad y calidad en la prestación de los servicios del proceso (comisiones, servicios administrativos y eventos de operador logístico)
3. Apoyo en la implementación y mejora del Sistema de Gestión Ambiental. 
4. Cumplimiento a lo establecido en el plan de acción para el proceso.</t>
  </si>
  <si>
    <t>Cumplimiento del contrato por parte del contratista frente a  los requisitos legales y la gestión de bienes y prestación de servicios administrativos tercerizados</t>
  </si>
  <si>
    <t>Conflicto de intereses</t>
  </si>
  <si>
    <t>Manipulación de la información</t>
  </si>
  <si>
    <r>
      <t>Versión:</t>
    </r>
    <r>
      <rPr>
        <sz val="10"/>
        <color indexed="8"/>
        <rFont val="Arial Narrow"/>
        <family val="2"/>
      </rPr>
      <t xml:space="preserve"> 3</t>
    </r>
  </si>
  <si>
    <r>
      <t xml:space="preserve">Vigencia: </t>
    </r>
    <r>
      <rPr>
        <sz val="10"/>
        <color indexed="8"/>
        <rFont val="Arial Narrow"/>
        <family val="2"/>
      </rPr>
      <t>13/10/2022</t>
    </r>
  </si>
  <si>
    <t xml:space="preserve">MINISTERIO DE AMBIENTE Y 
DESARROLLO SOSTENIBLE		</t>
  </si>
  <si>
    <r>
      <t xml:space="preserve">Versión: </t>
    </r>
    <r>
      <rPr>
        <sz val="10"/>
        <color theme="1"/>
        <rFont val="Arial Narrow"/>
        <family val="2"/>
      </rPr>
      <t>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</si>
</sst>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15" x14ac:knownFonts="1">
    <font>
      <sz val="11"/>
      <color theme="1"/>
      <name val="Calibri"/>
      <family val="2"/>
      <scheme val="minor"/>
    </font>
    <font>
      <sz val="12"/>
      <color theme="1"/>
      <name val="Arial Narrow"/>
      <family val="2"/>
    </font>
    <font>
      <sz val="10"/>
      <color theme="1"/>
      <name val="Arial Narrow"/>
      <family val="2"/>
    </font>
    <font>
      <sz val="10"/>
      <color rgb="FF000000"/>
      <name val="Arial Narrow"/>
      <family val="2"/>
    </font>
    <font>
      <b/>
      <sz val="10"/>
      <name val="Arial Narrow"/>
      <family val="2"/>
    </font>
    <font>
      <sz val="10"/>
      <name val="Arial Narrow"/>
      <family val="2"/>
    </font>
    <font>
      <b/>
      <sz val="14"/>
      <color theme="0"/>
      <name val="Arial Narrow"/>
      <family val="2"/>
    </font>
    <font>
      <b/>
      <sz val="10"/>
      <color theme="1"/>
      <name val="Arial Narrow"/>
      <family val="2"/>
    </font>
    <font>
      <sz val="10"/>
      <color indexed="8"/>
      <name val="Arial Narrow"/>
      <family val="2"/>
    </font>
    <font>
      <b/>
      <sz val="8"/>
      <name val="Arial Narrow"/>
      <family val="2"/>
    </font>
    <font>
      <sz val="10"/>
      <color rgb="FFFF0000"/>
      <name val="Arial Narrow"/>
      <family val="2"/>
    </font>
    <font>
      <b/>
      <sz val="10"/>
      <color theme="0"/>
      <name val="Arial Narrow"/>
      <family val="2"/>
    </font>
    <font>
      <sz val="10"/>
      <color indexed="81"/>
      <name val="Arial Narrow"/>
      <family val="2"/>
    </font>
    <font>
      <sz val="9"/>
      <color theme="1"/>
      <name val="Arial Narrow"/>
      <family val="2"/>
    </font>
    <font>
      <sz val="12"/>
      <color rgb="FF000000"/>
      <name val="Tahoma"/>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154A8A"/>
        <bgColor indexed="64"/>
      </patternFill>
    </fill>
    <fill>
      <patternFill patternType="solid">
        <fgColor rgb="FFE1E1E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119">
    <xf numFmtId="0" fontId="0" fillId="0" borderId="0" xfId="0"/>
    <xf numFmtId="0" fontId="1" fillId="0" borderId="0" xfId="0" applyFont="1" applyProtection="1">
      <protection locked="0"/>
    </xf>
    <xf numFmtId="0" fontId="0" fillId="0" borderId="0" xfId="0" applyProtection="1">
      <protection locked="0"/>
    </xf>
    <xf numFmtId="0" fontId="2" fillId="0" borderId="0" xfId="0" applyFont="1"/>
    <xf numFmtId="0" fontId="5" fillId="0" borderId="0" xfId="0" applyFont="1" applyAlignment="1">
      <alignment horizontal="center" vertical="center"/>
    </xf>
    <xf numFmtId="0" fontId="9" fillId="0" borderId="0" xfId="0" applyFont="1" applyAlignment="1">
      <alignment vertical="center"/>
    </xf>
    <xf numFmtId="0" fontId="7" fillId="2" borderId="1" xfId="0" applyFont="1" applyFill="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9" fillId="0" borderId="0" xfId="0" applyFont="1" applyBorder="1" applyAlignment="1">
      <alignment vertical="center"/>
    </xf>
    <xf numFmtId="0" fontId="2" fillId="0" borderId="0" xfId="0" applyFont="1" applyProtection="1">
      <protection locked="0"/>
    </xf>
    <xf numFmtId="0" fontId="2" fillId="0" borderId="1" xfId="0" applyFont="1" applyBorder="1" applyAlignment="1" applyProtection="1">
      <alignment horizontal="left"/>
      <protection locked="0"/>
    </xf>
    <xf numFmtId="0" fontId="2" fillId="0" borderId="1" xfId="0" applyFont="1" applyBorder="1" applyAlignment="1" applyProtection="1">
      <alignment horizontal="left" vertical="center"/>
      <protection locked="0"/>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justify" vertical="center" wrapText="1"/>
      <protection locked="0"/>
    </xf>
    <xf numFmtId="0" fontId="2" fillId="0" borderId="0" xfId="0" applyFont="1" applyAlignment="1">
      <alignment vertical="center" wrapText="1"/>
    </xf>
    <xf numFmtId="0" fontId="2" fillId="2" borderId="0" xfId="0" applyFont="1" applyFill="1"/>
    <xf numFmtId="0" fontId="5" fillId="3" borderId="1" xfId="0" applyFont="1" applyFill="1" applyBorder="1" applyAlignment="1">
      <alignment horizontal="justify" vertical="center" wrapText="1"/>
    </xf>
    <xf numFmtId="0" fontId="5" fillId="3" borderId="1" xfId="0" applyFont="1" applyFill="1" applyBorder="1" applyAlignment="1">
      <alignment vertical="center" wrapText="1"/>
    </xf>
    <xf numFmtId="0" fontId="2" fillId="0" borderId="1" xfId="0" applyFont="1" applyFill="1" applyBorder="1" applyAlignment="1" applyProtection="1">
      <alignment horizontal="center" vertical="center" wrapText="1"/>
      <protection locked="0"/>
    </xf>
    <xf numFmtId="0" fontId="5" fillId="0" borderId="0" xfId="0" applyFont="1" applyFill="1" applyAlignment="1">
      <alignment wrapText="1"/>
    </xf>
    <xf numFmtId="0" fontId="5" fillId="0" borderId="0" xfId="0" applyFont="1" applyFill="1" applyAlignment="1">
      <alignment horizontal="left" wrapText="1"/>
    </xf>
    <xf numFmtId="0" fontId="5" fillId="0" borderId="1" xfId="0" applyFont="1" applyFill="1" applyBorder="1" applyAlignment="1">
      <alignment vertical="center" wrapText="1"/>
    </xf>
    <xf numFmtId="0" fontId="3" fillId="0" borderId="0" xfId="0" applyFont="1" applyBorder="1" applyAlignment="1">
      <alignment horizontal="left" vertical="center" wrapText="1"/>
    </xf>
    <xf numFmtId="0" fontId="7" fillId="0" borderId="6" xfId="0" applyFont="1" applyBorder="1" applyAlignment="1" applyProtection="1">
      <alignment horizontal="center" vertical="center"/>
      <protection hidden="1"/>
    </xf>
    <xf numFmtId="0" fontId="7" fillId="0" borderId="7" xfId="0" applyFont="1" applyBorder="1" applyAlignment="1" applyProtection="1">
      <alignment horizontal="center" vertical="center"/>
      <protection hidden="1"/>
    </xf>
    <xf numFmtId="0" fontId="7" fillId="2" borderId="7" xfId="0" applyFont="1" applyFill="1" applyBorder="1" applyAlignment="1" applyProtection="1">
      <alignment horizontal="center" vertical="center"/>
      <protection hidden="1"/>
    </xf>
    <xf numFmtId="0" fontId="7" fillId="0" borderId="8" xfId="0" applyFont="1" applyBorder="1" applyAlignment="1" applyProtection="1">
      <alignment horizontal="center" vertical="center"/>
      <protection hidden="1"/>
    </xf>
    <xf numFmtId="0" fontId="10"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1" xfId="0" applyFont="1" applyBorder="1" applyAlignment="1" applyProtection="1">
      <alignment horizontal="left" vertical="center"/>
      <protection locked="0"/>
    </xf>
    <xf numFmtId="0" fontId="5" fillId="0" borderId="0" xfId="0" applyFont="1" applyProtection="1">
      <protection locked="0"/>
    </xf>
    <xf numFmtId="0" fontId="5" fillId="0" borderId="1" xfId="0" applyFont="1" applyBorder="1" applyAlignment="1" applyProtection="1">
      <alignment horizontal="justify" vertical="center" wrapText="1"/>
      <protection locked="0"/>
    </xf>
    <xf numFmtId="0" fontId="5" fillId="0" borderId="1" xfId="0" applyFont="1" applyBorder="1" applyAlignment="1" applyProtection="1">
      <alignment horizontal="left"/>
      <protection locked="0"/>
    </xf>
    <xf numFmtId="0" fontId="5" fillId="2" borderId="1" xfId="0" applyFont="1" applyFill="1" applyBorder="1" applyAlignment="1" applyProtection="1">
      <alignment horizontal="center" vertical="center"/>
      <protection locked="0"/>
    </xf>
    <xf numFmtId="0" fontId="5" fillId="0" borderId="0" xfId="0" applyFont="1" applyAlignment="1" applyProtection="1">
      <alignment vertical="center"/>
      <protection locked="0"/>
    </xf>
    <xf numFmtId="0" fontId="5" fillId="0" borderId="1" xfId="0" applyFont="1" applyBorder="1" applyAlignment="1" applyProtection="1">
      <alignment horizontal="center" vertical="center"/>
      <protection locked="0"/>
    </xf>
    <xf numFmtId="0" fontId="5" fillId="2" borderId="1"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protection hidden="1"/>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justify" vertical="center" wrapText="1"/>
      <protection locked="0"/>
    </xf>
    <xf numFmtId="0" fontId="5" fillId="0" borderId="1" xfId="0" applyFont="1" applyBorder="1" applyAlignment="1" applyProtection="1">
      <alignment horizontal="justify" vertical="center"/>
      <protection locked="0"/>
    </xf>
    <xf numFmtId="0" fontId="5" fillId="0" borderId="1" xfId="0" applyFont="1" applyBorder="1" applyAlignment="1" applyProtection="1">
      <alignment vertical="center" wrapText="1"/>
      <protection locked="0"/>
    </xf>
    <xf numFmtId="0" fontId="6" fillId="2" borderId="1" xfId="0" applyFont="1" applyFill="1" applyBorder="1" applyAlignment="1">
      <alignment horizontal="center" vertical="center" wrapText="1"/>
    </xf>
    <xf numFmtId="0" fontId="4" fillId="0" borderId="1" xfId="0" applyFont="1" applyBorder="1" applyAlignment="1" applyProtection="1">
      <alignment horizontal="center" vertical="center"/>
      <protection hidden="1"/>
    </xf>
    <xf numFmtId="0" fontId="2" fillId="0" borderId="1" xfId="0" applyFont="1" applyBorder="1" applyAlignment="1" applyProtection="1">
      <alignment horizontal="center" vertical="center" wrapText="1"/>
      <protection hidden="1"/>
    </xf>
    <xf numFmtId="0" fontId="7" fillId="0" borderId="1" xfId="0" applyFont="1" applyBorder="1" applyAlignment="1" applyProtection="1">
      <alignment horizontal="center" vertical="center"/>
      <protection hidden="1"/>
    </xf>
    <xf numFmtId="0" fontId="2" fillId="0" borderId="1" xfId="0" applyFont="1" applyBorder="1" applyAlignment="1" applyProtection="1">
      <alignment vertical="center" wrapText="1"/>
      <protection locked="0"/>
    </xf>
    <xf numFmtId="0" fontId="4" fillId="0" borderId="6"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5" fillId="2" borderId="1" xfId="0" applyFont="1" applyFill="1" applyBorder="1" applyAlignment="1" applyProtection="1">
      <alignment horizontal="left" vertical="center"/>
      <protection locked="0"/>
    </xf>
    <xf numFmtId="164" fontId="5" fillId="2" borderId="1" xfId="0" applyNumberFormat="1" applyFont="1" applyFill="1" applyBorder="1" applyAlignment="1" applyProtection="1">
      <alignment horizontal="left" vertical="center"/>
      <protection locked="0"/>
    </xf>
    <xf numFmtId="0" fontId="5" fillId="0" borderId="2" xfId="0" applyFont="1" applyBorder="1" applyAlignment="1" applyProtection="1">
      <alignment horizontal="left" vertical="center" wrapText="1"/>
      <protection hidden="1"/>
    </xf>
    <xf numFmtId="0" fontId="5" fillId="0" borderId="5" xfId="0" applyFont="1" applyBorder="1" applyAlignment="1" applyProtection="1">
      <alignment horizontal="left" vertical="center" wrapText="1"/>
      <protection hidden="1"/>
    </xf>
    <xf numFmtId="0" fontId="5" fillId="0" borderId="3" xfId="0" applyFont="1" applyBorder="1" applyAlignment="1" applyProtection="1">
      <alignment horizontal="left" vertical="center" wrapText="1"/>
      <protection hidden="1"/>
    </xf>
    <xf numFmtId="0" fontId="5" fillId="0" borderId="1" xfId="0" applyFont="1" applyBorder="1" applyAlignment="1" applyProtection="1">
      <alignment vertical="center" wrapText="1"/>
      <protection locked="0"/>
    </xf>
    <xf numFmtId="0" fontId="5" fillId="0" borderId="1" xfId="0" applyFont="1" applyFill="1" applyBorder="1" applyAlignment="1" applyProtection="1">
      <alignment vertical="center" wrapText="1"/>
      <protection locked="0"/>
    </xf>
    <xf numFmtId="0" fontId="5" fillId="2" borderId="2" xfId="0" applyFont="1" applyFill="1" applyBorder="1" applyAlignment="1" applyProtection="1">
      <alignment horizontal="left" vertical="center"/>
    </xf>
    <xf numFmtId="0" fontId="5" fillId="2" borderId="5" xfId="0" applyFont="1" applyFill="1" applyBorder="1" applyAlignment="1" applyProtection="1">
      <alignment horizontal="left" vertical="center"/>
    </xf>
    <xf numFmtId="0" fontId="5" fillId="2" borderId="3" xfId="0" applyFont="1" applyFill="1" applyBorder="1" applyAlignment="1" applyProtection="1">
      <alignment horizontal="left" vertical="center"/>
    </xf>
    <xf numFmtId="164" fontId="5" fillId="0" borderId="2" xfId="0" applyNumberFormat="1" applyFont="1" applyBorder="1" applyAlignment="1" applyProtection="1">
      <alignment horizontal="left" vertical="center"/>
    </xf>
    <xf numFmtId="164" fontId="5" fillId="0" borderId="5" xfId="0" applyNumberFormat="1" applyFont="1" applyBorder="1" applyAlignment="1" applyProtection="1">
      <alignment horizontal="left" vertical="center"/>
    </xf>
    <xf numFmtId="164" fontId="5" fillId="0" borderId="3" xfId="0" applyNumberFormat="1" applyFont="1" applyBorder="1" applyAlignment="1" applyProtection="1">
      <alignment horizontal="left" vertical="center"/>
    </xf>
    <xf numFmtId="0" fontId="2" fillId="0" borderId="2" xfId="0" applyFont="1" applyBorder="1" applyAlignment="1" applyProtection="1">
      <alignment horizontal="left" vertical="center" wrapText="1"/>
    </xf>
    <xf numFmtId="0" fontId="2" fillId="0" borderId="5" xfId="0" applyFont="1" applyBorder="1" applyAlignment="1" applyProtection="1">
      <alignment horizontal="left" vertical="center" wrapText="1"/>
    </xf>
    <xf numFmtId="0" fontId="2" fillId="0" borderId="3" xfId="0" applyFont="1" applyBorder="1" applyAlignment="1" applyProtection="1">
      <alignment horizontal="left" vertical="center" wrapText="1"/>
    </xf>
    <xf numFmtId="0" fontId="5" fillId="0" borderId="1" xfId="0" applyFont="1" applyBorder="1" applyAlignment="1" applyProtection="1">
      <alignment horizontal="left" vertical="center"/>
    </xf>
    <xf numFmtId="164" fontId="5" fillId="0" borderId="1" xfId="0" applyNumberFormat="1" applyFont="1" applyBorder="1" applyAlignment="1" applyProtection="1">
      <alignment horizontal="left" vertical="center"/>
    </xf>
    <xf numFmtId="0" fontId="5" fillId="0" borderId="0" xfId="0" applyFont="1" applyBorder="1" applyAlignment="1" applyProtection="1">
      <alignment horizontal="center" wrapText="1"/>
      <protection locked="0"/>
    </xf>
    <xf numFmtId="0" fontId="5" fillId="0" borderId="2"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2" xfId="0" applyFont="1" applyBorder="1" applyAlignment="1" applyProtection="1">
      <alignment horizontal="justify" vertical="center" wrapText="1"/>
      <protection locked="0"/>
    </xf>
    <xf numFmtId="0" fontId="5" fillId="0" borderId="5" xfId="0" applyFont="1" applyBorder="1" applyAlignment="1" applyProtection="1">
      <alignment horizontal="justify" vertical="center" wrapText="1"/>
      <protection locked="0"/>
    </xf>
    <xf numFmtId="0" fontId="5" fillId="0" borderId="3" xfId="0" applyFont="1" applyBorder="1" applyAlignment="1" applyProtection="1">
      <alignment horizontal="justify" vertical="center" wrapText="1"/>
      <protection locked="0"/>
    </xf>
    <xf numFmtId="0" fontId="7" fillId="0" borderId="2" xfId="0" applyFont="1" applyBorder="1" applyAlignment="1" applyProtection="1">
      <alignment horizontal="center" vertical="center"/>
      <protection hidden="1"/>
    </xf>
    <xf numFmtId="0" fontId="7" fillId="0" borderId="3" xfId="0" applyFont="1" applyBorder="1" applyAlignment="1" applyProtection="1">
      <alignment horizontal="center" vertical="center"/>
      <protection hidden="1"/>
    </xf>
    <xf numFmtId="0" fontId="7" fillId="2" borderId="2" xfId="0" applyFont="1" applyFill="1" applyBorder="1" applyAlignment="1" applyProtection="1">
      <alignment horizontal="center" vertical="center"/>
      <protection hidden="1"/>
    </xf>
    <xf numFmtId="0" fontId="7" fillId="2" borderId="5" xfId="0" applyFont="1" applyFill="1" applyBorder="1" applyAlignment="1" applyProtection="1">
      <alignment horizontal="center" vertical="center"/>
      <protection hidden="1"/>
    </xf>
    <xf numFmtId="0" fontId="7" fillId="2" borderId="3" xfId="0" applyFont="1" applyFill="1" applyBorder="1" applyAlignment="1" applyProtection="1">
      <alignment horizontal="center" vertical="center"/>
      <protection hidden="1"/>
    </xf>
    <xf numFmtId="0" fontId="2" fillId="0" borderId="1" xfId="0" applyFont="1" applyBorder="1" applyAlignment="1" applyProtection="1">
      <alignment horizontal="left" vertical="center" wrapText="1"/>
    </xf>
    <xf numFmtId="0" fontId="6" fillId="4" borderId="1" xfId="0" applyFont="1" applyFill="1" applyBorder="1" applyAlignment="1">
      <alignment horizontal="center" vertical="center" wrapText="1"/>
    </xf>
    <xf numFmtId="0" fontId="7" fillId="5" borderId="1" xfId="0" applyFont="1" applyFill="1" applyBorder="1" applyAlignment="1" applyProtection="1">
      <alignment horizontal="center" vertical="center"/>
      <protection hidden="1"/>
    </xf>
    <xf numFmtId="0" fontId="13" fillId="0" borderId="1" xfId="0" applyFont="1" applyBorder="1" applyAlignment="1" applyProtection="1">
      <alignment horizontal="center" vertical="center" wrapText="1"/>
      <protection hidden="1"/>
    </xf>
    <xf numFmtId="0" fontId="11" fillId="4" borderId="6" xfId="0" applyFont="1" applyFill="1" applyBorder="1" applyAlignment="1" applyProtection="1">
      <alignment horizontal="center" vertical="center"/>
      <protection locked="0"/>
    </xf>
    <xf numFmtId="0" fontId="11" fillId="4" borderId="7" xfId="0" applyFont="1" applyFill="1" applyBorder="1" applyAlignment="1" applyProtection="1">
      <alignment horizontal="center" vertical="center"/>
      <protection locked="0"/>
    </xf>
    <xf numFmtId="0" fontId="11" fillId="4" borderId="8" xfId="0" applyFont="1" applyFill="1" applyBorder="1" applyAlignment="1" applyProtection="1">
      <alignment horizontal="center" vertical="center"/>
      <protection locked="0"/>
    </xf>
    <xf numFmtId="0" fontId="11" fillId="4" borderId="9" xfId="0" applyFont="1" applyFill="1" applyBorder="1" applyAlignment="1" applyProtection="1">
      <alignment horizontal="center" vertical="center"/>
      <protection locked="0"/>
    </xf>
    <xf numFmtId="0" fontId="11" fillId="4" borderId="4" xfId="0" applyFont="1" applyFill="1" applyBorder="1" applyAlignment="1" applyProtection="1">
      <alignment horizontal="center" vertical="center"/>
      <protection locked="0"/>
    </xf>
    <xf numFmtId="0" fontId="11" fillId="4" borderId="10" xfId="0" applyFont="1" applyFill="1" applyBorder="1" applyAlignment="1" applyProtection="1">
      <alignment horizontal="center" vertical="center"/>
      <protection locked="0"/>
    </xf>
    <xf numFmtId="0" fontId="11" fillId="4" borderId="1" xfId="0" applyFont="1" applyFill="1" applyBorder="1" applyAlignment="1" applyProtection="1">
      <alignment horizontal="center" vertical="center" wrapText="1"/>
      <protection locked="0"/>
    </xf>
    <xf numFmtId="0" fontId="11" fillId="4" borderId="2" xfId="0" applyFont="1" applyFill="1" applyBorder="1" applyAlignment="1" applyProtection="1">
      <alignment horizontal="center" vertical="center" wrapText="1"/>
      <protection locked="0"/>
    </xf>
    <xf numFmtId="0" fontId="11" fillId="4" borderId="3" xfId="0" applyFont="1" applyFill="1" applyBorder="1" applyAlignment="1" applyProtection="1">
      <alignment horizontal="center" vertical="center" wrapText="1"/>
      <protection locked="0"/>
    </xf>
    <xf numFmtId="0" fontId="2" fillId="5" borderId="1" xfId="0" applyFont="1" applyFill="1" applyBorder="1" applyAlignment="1" applyProtection="1">
      <alignment vertical="center" wrapText="1"/>
      <protection locked="0"/>
    </xf>
    <xf numFmtId="0" fontId="2" fillId="5" borderId="1" xfId="0" applyFont="1" applyFill="1" applyBorder="1" applyAlignment="1" applyProtection="1">
      <alignment horizontal="center" vertical="center" wrapText="1"/>
      <protection locked="0"/>
    </xf>
    <xf numFmtId="0" fontId="2" fillId="5" borderId="1" xfId="0" applyFont="1" applyFill="1" applyBorder="1" applyAlignment="1" applyProtection="1">
      <alignment horizontal="justify" vertical="center" wrapText="1"/>
      <protection locked="0"/>
    </xf>
    <xf numFmtId="0" fontId="5" fillId="5" borderId="1" xfId="0" applyFont="1" applyFill="1" applyBorder="1" applyAlignment="1" applyProtection="1">
      <alignment horizontal="center" vertical="center" wrapText="1"/>
      <protection locked="0"/>
    </xf>
    <xf numFmtId="0" fontId="5" fillId="5" borderId="1" xfId="0" applyFont="1" applyFill="1" applyBorder="1" applyAlignment="1" applyProtection="1">
      <alignment horizontal="justify" vertical="center" wrapText="1"/>
      <protection locked="0"/>
    </xf>
    <xf numFmtId="0" fontId="5" fillId="5" borderId="11" xfId="0" applyFont="1" applyFill="1" applyBorder="1" applyAlignment="1" applyProtection="1">
      <alignment horizontal="left" vertical="center" wrapText="1"/>
      <protection locked="0"/>
    </xf>
    <xf numFmtId="0" fontId="5" fillId="5" borderId="12" xfId="0" applyFont="1" applyFill="1" applyBorder="1" applyAlignment="1" applyProtection="1">
      <alignment horizontal="left" vertical="center" wrapText="1"/>
      <protection locked="0"/>
    </xf>
    <xf numFmtId="0" fontId="5" fillId="5" borderId="1" xfId="0" applyFont="1" applyFill="1" applyBorder="1" applyAlignment="1" applyProtection="1">
      <alignment vertical="center" wrapText="1"/>
      <protection locked="0"/>
    </xf>
    <xf numFmtId="0" fontId="7" fillId="0" borderId="0" xfId="0" applyFont="1" applyProtection="1">
      <protection locked="0"/>
    </xf>
    <xf numFmtId="0" fontId="5" fillId="5" borderId="11" xfId="0" applyFont="1" applyFill="1" applyBorder="1" applyAlignment="1" applyProtection="1">
      <alignment vertical="center" wrapText="1"/>
      <protection locked="0"/>
    </xf>
    <xf numFmtId="0" fontId="5" fillId="5" borderId="1" xfId="0" applyFont="1" applyFill="1" applyBorder="1" applyAlignment="1" applyProtection="1">
      <alignment horizontal="justify" vertical="center"/>
      <protection locked="0"/>
    </xf>
    <xf numFmtId="0" fontId="6" fillId="4" borderId="6"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11" fillId="4" borderId="1"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protection hidden="1"/>
    </xf>
    <xf numFmtId="0" fontId="5" fillId="5" borderId="6" xfId="0" applyFont="1" applyFill="1" applyBorder="1" applyAlignment="1" applyProtection="1">
      <alignment horizontal="center" vertical="center" wrapText="1"/>
      <protection locked="0"/>
    </xf>
    <xf numFmtId="0" fontId="5" fillId="5" borderId="7" xfId="0" applyFont="1" applyFill="1" applyBorder="1" applyAlignment="1" applyProtection="1">
      <alignment horizontal="center" vertical="center"/>
      <protection locked="0"/>
    </xf>
    <xf numFmtId="0" fontId="5" fillId="5" borderId="6" xfId="0" applyFont="1" applyFill="1" applyBorder="1" applyAlignment="1" applyProtection="1">
      <alignment horizontal="center" vertical="center"/>
      <protection locked="0"/>
    </xf>
    <xf numFmtId="0" fontId="5" fillId="5" borderId="8" xfId="0" applyFont="1" applyFill="1" applyBorder="1" applyAlignment="1" applyProtection="1">
      <alignment horizontal="center" vertical="center"/>
      <protection locked="0"/>
    </xf>
    <xf numFmtId="0" fontId="5" fillId="5" borderId="9" xfId="0" applyFont="1" applyFill="1" applyBorder="1" applyAlignment="1" applyProtection="1">
      <alignment horizontal="center" vertical="center"/>
      <protection locked="0"/>
    </xf>
    <xf numFmtId="0" fontId="5" fillId="5" borderId="4" xfId="0" applyFont="1" applyFill="1" applyBorder="1" applyAlignment="1" applyProtection="1">
      <alignment horizontal="center" vertical="center"/>
      <protection locked="0"/>
    </xf>
    <xf numFmtId="0" fontId="5" fillId="5" borderId="10" xfId="0" applyFont="1" applyFill="1" applyBorder="1" applyAlignment="1" applyProtection="1">
      <alignment horizontal="center" vertical="center"/>
      <protection locked="0"/>
    </xf>
  </cellXfs>
  <cellStyles count="1">
    <cellStyle name="Normal" xfId="0" builtinId="0"/>
  </cellStyles>
  <dxfs count="1">
    <dxf>
      <fill>
        <patternFill>
          <bgColor rgb="FF00B050"/>
        </patternFill>
      </fill>
    </dxf>
  </dxfs>
  <tableStyles count="0" defaultTableStyle="TableStyleMedium2" defaultPivotStyle="PivotStyleLight16"/>
  <colors>
    <mruColors>
      <color rgb="FFE1E1E1"/>
      <color rgb="FF154A8A"/>
      <color rgb="FFE6EFFD"/>
      <color rgb="FF4472C4"/>
      <color rgb="FF9633FF"/>
      <color rgb="FF007AFF"/>
      <color rgb="FF2D9E2C"/>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146538</xdr:colOff>
      <xdr:row>0</xdr:row>
      <xdr:rowOff>67162</xdr:rowOff>
    </xdr:from>
    <xdr:to>
      <xdr:col>4</xdr:col>
      <xdr:colOff>801076</xdr:colOff>
      <xdr:row>1</xdr:row>
      <xdr:rowOff>196956</xdr:rowOff>
    </xdr:to>
    <xdr:pic>
      <xdr:nvPicPr>
        <xdr:cNvPr id="3" name="Imagen 2">
          <a:extLst>
            <a:ext uri="{FF2B5EF4-FFF2-40B4-BE49-F238E27FC236}">
              <a16:creationId xmlns:a16="http://schemas.microsoft.com/office/drawing/2014/main" id="{4F877521-5DA5-E045-AA6D-C47887FA8AF9}"/>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6867769" y="67162"/>
          <a:ext cx="1797538" cy="50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97692</xdr:colOff>
      <xdr:row>0</xdr:row>
      <xdr:rowOff>104740</xdr:rowOff>
    </xdr:from>
    <xdr:to>
      <xdr:col>4</xdr:col>
      <xdr:colOff>762000</xdr:colOff>
      <xdr:row>1</xdr:row>
      <xdr:rowOff>158291</xdr:rowOff>
    </xdr:to>
    <xdr:pic>
      <xdr:nvPicPr>
        <xdr:cNvPr id="7" name="Imagen 6">
          <a:extLst>
            <a:ext uri="{FF2B5EF4-FFF2-40B4-BE49-F238E27FC236}">
              <a16:creationId xmlns:a16="http://schemas.microsoft.com/office/drawing/2014/main" id="{95FD7E7B-9046-534F-95A5-5D23FED732D3}"/>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6779846" y="104740"/>
          <a:ext cx="1524000" cy="4247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95250</xdr:colOff>
      <xdr:row>0</xdr:row>
      <xdr:rowOff>114166</xdr:rowOff>
    </xdr:from>
    <xdr:to>
      <xdr:col>4</xdr:col>
      <xdr:colOff>762000</xdr:colOff>
      <xdr:row>1</xdr:row>
      <xdr:rowOff>156732</xdr:rowOff>
    </xdr:to>
    <xdr:pic>
      <xdr:nvPicPr>
        <xdr:cNvPr id="3" name="Imagen 2">
          <a:extLst>
            <a:ext uri="{FF2B5EF4-FFF2-40B4-BE49-F238E27FC236}">
              <a16:creationId xmlns:a16="http://schemas.microsoft.com/office/drawing/2014/main" id="{BCFB2C98-DC9B-944F-93F8-10F13AC9C0FE}"/>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7207250" y="114166"/>
          <a:ext cx="1481667" cy="4129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214924</xdr:colOff>
      <xdr:row>0</xdr:row>
      <xdr:rowOff>91017</xdr:rowOff>
    </xdr:from>
    <xdr:to>
      <xdr:col>6</xdr:col>
      <xdr:colOff>917907</xdr:colOff>
      <xdr:row>1</xdr:row>
      <xdr:rowOff>185615</xdr:rowOff>
    </xdr:to>
    <xdr:pic>
      <xdr:nvPicPr>
        <xdr:cNvPr id="3" name="Imagen 2">
          <a:extLst>
            <a:ext uri="{FF2B5EF4-FFF2-40B4-BE49-F238E27FC236}">
              <a16:creationId xmlns:a16="http://schemas.microsoft.com/office/drawing/2014/main" id="{B7FC9615-78FC-A047-A79B-11993DFE4924}"/>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7219462" y="91017"/>
          <a:ext cx="1660368" cy="465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G64"/>
  <sheetViews>
    <sheetView showGridLines="0" zoomScale="130" zoomScaleNormal="130" workbookViewId="0">
      <selection sqref="A1:B2"/>
    </sheetView>
  </sheetViews>
  <sheetFormatPr baseColWidth="10" defaultColWidth="11.5" defaultRowHeight="16" x14ac:dyDescent="0.2"/>
  <cols>
    <col min="1" max="1" width="20.1640625" style="1" bestFit="1" customWidth="1"/>
    <col min="2" max="2" width="3.83203125" style="1" customWidth="1"/>
    <col min="3" max="3" width="64.1640625" style="1" customWidth="1"/>
    <col min="4" max="4" width="15" style="1" customWidth="1"/>
    <col min="5" max="5" width="12.1640625" style="1" customWidth="1"/>
    <col min="6" max="6" width="11.5" style="1"/>
    <col min="7" max="7" width="81.1640625" style="1" customWidth="1"/>
    <col min="8" max="16384" width="11.5" style="1"/>
  </cols>
  <sheetData>
    <row r="1" spans="1:7" s="4" customFormat="1" ht="29.25" customHeight="1" x14ac:dyDescent="0.2">
      <c r="A1" s="86" t="s">
        <v>27</v>
      </c>
      <c r="B1" s="86"/>
      <c r="C1" s="84" t="s">
        <v>57</v>
      </c>
      <c r="D1" s="42"/>
      <c r="E1" s="42"/>
    </row>
    <row r="2" spans="1:7" s="4" customFormat="1" ht="18.75" customHeight="1" x14ac:dyDescent="0.2">
      <c r="A2" s="86"/>
      <c r="B2" s="86"/>
      <c r="C2" s="85" t="s">
        <v>56</v>
      </c>
      <c r="D2" s="42"/>
      <c r="E2" s="42"/>
    </row>
    <row r="3" spans="1:7" s="5" customFormat="1" ht="19.5" customHeight="1" x14ac:dyDescent="0.2">
      <c r="A3" s="45" t="s">
        <v>169</v>
      </c>
      <c r="B3" s="45"/>
      <c r="C3" s="6" t="s">
        <v>170</v>
      </c>
      <c r="D3" s="43" t="s">
        <v>91</v>
      </c>
      <c r="E3" s="43"/>
    </row>
    <row r="4" spans="1:7" s="8" customFormat="1" ht="7.5" customHeight="1" x14ac:dyDescent="0.2">
      <c r="A4" s="7"/>
      <c r="B4" s="7"/>
      <c r="C4" s="7"/>
      <c r="D4" s="7"/>
      <c r="E4" s="7"/>
      <c r="F4" s="7"/>
      <c r="G4" s="7"/>
    </row>
    <row r="5" spans="1:7" s="9" customFormat="1" ht="18" customHeight="1" x14ac:dyDescent="0.15">
      <c r="A5" s="87" t="s">
        <v>20</v>
      </c>
      <c r="B5" s="88"/>
      <c r="C5" s="88"/>
      <c r="D5" s="88"/>
      <c r="E5" s="89"/>
    </row>
    <row r="6" spans="1:7" s="9" customFormat="1" ht="17.25" customHeight="1" x14ac:dyDescent="0.15">
      <c r="A6" s="90"/>
      <c r="B6" s="91"/>
      <c r="C6" s="91"/>
      <c r="D6" s="91"/>
      <c r="E6" s="92"/>
    </row>
    <row r="7" spans="1:7" s="9" customFormat="1" ht="13" x14ac:dyDescent="0.15">
      <c r="A7" s="10" t="s">
        <v>18</v>
      </c>
      <c r="B7" s="53" t="s">
        <v>66</v>
      </c>
      <c r="C7" s="53"/>
      <c r="D7" s="53"/>
      <c r="E7" s="53"/>
    </row>
    <row r="8" spans="1:7" s="30" customFormat="1" ht="59.25" customHeight="1" x14ac:dyDescent="0.15">
      <c r="A8" s="29" t="s">
        <v>24</v>
      </c>
      <c r="B8" s="55" t="str">
        <f ca="1">INDIRECT("OBJETIVOS!B"&amp;MATCH(B7,OBJETIVOS!A:A,0))</f>
        <v>Garantizar la continuidad de los servicios a través de la administración de bienes muebles, inmuebles y de consumo, gestionando la prestación de los servicios generales desde su planeación, seguimiento y mantenimiento. Así mismo, gestionar los eventos del ministerio a través del operador logístico y, las comisiones y/o autorizaciones de viaje  al interior y exterior del país de los servidores públicos de las entidades adscritas y vinculadas del sector ambiente.</v>
      </c>
      <c r="C8" s="56"/>
      <c r="D8" s="56"/>
      <c r="E8" s="57"/>
    </row>
    <row r="9" spans="1:7" s="9" customFormat="1" ht="13" x14ac:dyDescent="0.15">
      <c r="A9" s="10" t="s">
        <v>19</v>
      </c>
      <c r="B9" s="54">
        <v>44700</v>
      </c>
      <c r="C9" s="54"/>
      <c r="D9" s="54"/>
      <c r="E9" s="54"/>
    </row>
    <row r="10" spans="1:7" s="9" customFormat="1" ht="13" x14ac:dyDescent="0.15">
      <c r="A10" s="47" t="s">
        <v>89</v>
      </c>
      <c r="B10" s="48"/>
      <c r="C10" s="48"/>
      <c r="D10" s="48"/>
      <c r="E10" s="49"/>
    </row>
    <row r="11" spans="1:7" s="9" customFormat="1" ht="13" x14ac:dyDescent="0.15">
      <c r="A11" s="50"/>
      <c r="B11" s="51"/>
      <c r="C11" s="51"/>
      <c r="D11" s="51"/>
      <c r="E11" s="52"/>
    </row>
    <row r="12" spans="1:7" s="9" customFormat="1" ht="14" x14ac:dyDescent="0.15">
      <c r="A12" s="93" t="s">
        <v>37</v>
      </c>
      <c r="B12" s="94" t="s">
        <v>1</v>
      </c>
      <c r="C12" s="95"/>
      <c r="D12" s="93" t="s">
        <v>2</v>
      </c>
      <c r="E12" s="93" t="s">
        <v>3</v>
      </c>
    </row>
    <row r="13" spans="1:7" s="9" customFormat="1" ht="14" x14ac:dyDescent="0.15">
      <c r="A13" s="96" t="s">
        <v>36</v>
      </c>
      <c r="B13" s="97">
        <v>1</v>
      </c>
      <c r="C13" s="98" t="s">
        <v>38</v>
      </c>
      <c r="D13" s="97" t="s">
        <v>39</v>
      </c>
      <c r="E13" s="97" t="s">
        <v>39</v>
      </c>
    </row>
    <row r="14" spans="1:7" s="9" customFormat="1" ht="14" x14ac:dyDescent="0.15">
      <c r="A14" s="96"/>
      <c r="B14" s="97">
        <v>2</v>
      </c>
      <c r="C14" s="98" t="s">
        <v>111</v>
      </c>
      <c r="D14" s="97" t="s">
        <v>39</v>
      </c>
      <c r="E14" s="97"/>
    </row>
    <row r="15" spans="1:7" s="30" customFormat="1" ht="14" x14ac:dyDescent="0.15">
      <c r="A15" s="96"/>
      <c r="B15" s="99">
        <v>3</v>
      </c>
      <c r="C15" s="100" t="s">
        <v>158</v>
      </c>
      <c r="D15" s="99" t="s">
        <v>39</v>
      </c>
      <c r="E15" s="99"/>
    </row>
    <row r="16" spans="1:7" s="9" customFormat="1" ht="14" x14ac:dyDescent="0.15">
      <c r="A16" s="96"/>
      <c r="B16" s="97">
        <v>4</v>
      </c>
      <c r="C16" s="98" t="s">
        <v>115</v>
      </c>
      <c r="D16" s="97"/>
      <c r="E16" s="97" t="s">
        <v>39</v>
      </c>
    </row>
    <row r="17" spans="1:5" s="9" customFormat="1" ht="14" x14ac:dyDescent="0.15">
      <c r="A17" s="46" t="s">
        <v>4</v>
      </c>
      <c r="B17" s="18">
        <v>5</v>
      </c>
      <c r="C17" s="13" t="s">
        <v>94</v>
      </c>
      <c r="D17" s="12" t="s">
        <v>39</v>
      </c>
      <c r="E17" s="12"/>
    </row>
    <row r="18" spans="1:5" s="9" customFormat="1" ht="14" x14ac:dyDescent="0.15">
      <c r="A18" s="46"/>
      <c r="B18" s="18">
        <v>6</v>
      </c>
      <c r="C18" s="13" t="s">
        <v>49</v>
      </c>
      <c r="D18" s="12" t="s">
        <v>39</v>
      </c>
      <c r="E18" s="12"/>
    </row>
    <row r="19" spans="1:5" s="9" customFormat="1" ht="14" x14ac:dyDescent="0.15">
      <c r="A19" s="96" t="s">
        <v>5</v>
      </c>
      <c r="B19" s="97">
        <v>7</v>
      </c>
      <c r="C19" s="98" t="s">
        <v>113</v>
      </c>
      <c r="D19" s="97" t="s">
        <v>39</v>
      </c>
      <c r="E19" s="97" t="s">
        <v>39</v>
      </c>
    </row>
    <row r="20" spans="1:5" s="9" customFormat="1" ht="14" x14ac:dyDescent="0.15">
      <c r="A20" s="96"/>
      <c r="B20" s="97">
        <v>8</v>
      </c>
      <c r="C20" s="98" t="s">
        <v>112</v>
      </c>
      <c r="D20" s="97" t="s">
        <v>39</v>
      </c>
      <c r="E20" s="97"/>
    </row>
    <row r="21" spans="1:5" s="9" customFormat="1" ht="14" x14ac:dyDescent="0.15">
      <c r="A21" s="96"/>
      <c r="B21" s="97">
        <v>9</v>
      </c>
      <c r="C21" s="98" t="s">
        <v>114</v>
      </c>
      <c r="D21" s="97"/>
      <c r="E21" s="97" t="s">
        <v>39</v>
      </c>
    </row>
    <row r="22" spans="1:5" s="9" customFormat="1" ht="14" x14ac:dyDescent="0.15">
      <c r="A22" s="46" t="s">
        <v>6</v>
      </c>
      <c r="B22" s="18">
        <v>10</v>
      </c>
      <c r="C22" s="13" t="s">
        <v>42</v>
      </c>
      <c r="D22" s="12" t="s">
        <v>39</v>
      </c>
      <c r="E22" s="12"/>
    </row>
    <row r="23" spans="1:5" s="9" customFormat="1" ht="14" x14ac:dyDescent="0.15">
      <c r="A23" s="46"/>
      <c r="B23" s="18">
        <v>11</v>
      </c>
      <c r="C23" s="31" t="s">
        <v>95</v>
      </c>
      <c r="D23" s="28" t="s">
        <v>39</v>
      </c>
      <c r="E23" s="27"/>
    </row>
    <row r="24" spans="1:5" s="9" customFormat="1" ht="14" x14ac:dyDescent="0.15">
      <c r="A24" s="46"/>
      <c r="B24" s="18">
        <v>12</v>
      </c>
      <c r="C24" s="31" t="s">
        <v>116</v>
      </c>
      <c r="D24" s="12" t="s">
        <v>39</v>
      </c>
      <c r="E24" s="12"/>
    </row>
    <row r="25" spans="1:5" s="9" customFormat="1" ht="14" x14ac:dyDescent="0.15">
      <c r="A25" s="96" t="s">
        <v>7</v>
      </c>
      <c r="B25" s="97">
        <v>13</v>
      </c>
      <c r="C25" s="98" t="s">
        <v>51</v>
      </c>
      <c r="D25" s="97" t="s">
        <v>39</v>
      </c>
      <c r="E25" s="97" t="s">
        <v>39</v>
      </c>
    </row>
    <row r="26" spans="1:5" s="9" customFormat="1" ht="14" x14ac:dyDescent="0.15">
      <c r="A26" s="96"/>
      <c r="B26" s="97">
        <v>14</v>
      </c>
      <c r="C26" s="100" t="s">
        <v>117</v>
      </c>
      <c r="D26" s="97"/>
      <c r="E26" s="97" t="s">
        <v>39</v>
      </c>
    </row>
    <row r="27" spans="1:5" s="9" customFormat="1" ht="18.75" customHeight="1" x14ac:dyDescent="0.15">
      <c r="A27" s="46" t="s">
        <v>8</v>
      </c>
      <c r="B27" s="18">
        <v>15</v>
      </c>
      <c r="C27" s="13" t="s">
        <v>118</v>
      </c>
      <c r="D27" s="12" t="s">
        <v>39</v>
      </c>
      <c r="E27" s="12" t="s">
        <v>39</v>
      </c>
    </row>
    <row r="28" spans="1:5" s="9" customFormat="1" ht="16.5" customHeight="1" x14ac:dyDescent="0.15">
      <c r="A28" s="46"/>
      <c r="B28" s="18">
        <v>16</v>
      </c>
      <c r="C28" s="13" t="s">
        <v>119</v>
      </c>
      <c r="D28" s="12"/>
      <c r="E28" s="12" t="s">
        <v>39</v>
      </c>
    </row>
    <row r="29" spans="1:5" s="9" customFormat="1" ht="13" x14ac:dyDescent="0.15"/>
    <row r="30" spans="1:5" s="9" customFormat="1" ht="13" x14ac:dyDescent="0.15"/>
    <row r="31" spans="1:5" s="9" customFormat="1" ht="13" x14ac:dyDescent="0.15"/>
    <row r="32" spans="1:5" s="9" customFormat="1" ht="13" x14ac:dyDescent="0.15"/>
    <row r="33" s="9" customFormat="1" ht="13" x14ac:dyDescent="0.15"/>
    <row r="34" s="9" customFormat="1" ht="13" x14ac:dyDescent="0.15"/>
    <row r="35" s="9" customFormat="1" ht="13" x14ac:dyDescent="0.15"/>
    <row r="36" s="9" customFormat="1" ht="13" x14ac:dyDescent="0.15"/>
    <row r="37" s="9" customFormat="1" ht="13" x14ac:dyDescent="0.15"/>
    <row r="38" s="9" customFormat="1" ht="13" x14ac:dyDescent="0.15"/>
    <row r="39" s="9" customFormat="1" ht="13" x14ac:dyDescent="0.15"/>
    <row r="40" s="9" customFormat="1" ht="13" x14ac:dyDescent="0.15"/>
    <row r="41" s="9" customFormat="1" ht="13" x14ac:dyDescent="0.15"/>
    <row r="42" s="9" customFormat="1" ht="13" x14ac:dyDescent="0.15"/>
    <row r="43" s="9" customFormat="1" ht="13" x14ac:dyDescent="0.15"/>
    <row r="44" s="9" customFormat="1" ht="13" x14ac:dyDescent="0.15"/>
    <row r="45" s="9" customFormat="1" ht="13" x14ac:dyDescent="0.15"/>
    <row r="46" s="9" customFormat="1" ht="13" x14ac:dyDescent="0.15"/>
    <row r="47" s="9" customFormat="1" ht="13" x14ac:dyDescent="0.15"/>
    <row r="48" s="9" customFormat="1" ht="13" x14ac:dyDescent="0.15"/>
    <row r="49" s="9" customFormat="1" ht="13" x14ac:dyDescent="0.15"/>
    <row r="50" s="9" customFormat="1" ht="13" x14ac:dyDescent="0.15"/>
    <row r="51" s="9" customFormat="1" ht="13" x14ac:dyDescent="0.15"/>
    <row r="52" s="9" customFormat="1" ht="13" x14ac:dyDescent="0.15"/>
    <row r="53" s="9" customFormat="1" ht="13" x14ac:dyDescent="0.15"/>
    <row r="54" s="9" customFormat="1" ht="13" x14ac:dyDescent="0.15"/>
    <row r="55" s="9" customFormat="1" ht="13" x14ac:dyDescent="0.15"/>
    <row r="56" s="9" customFormat="1" ht="13" x14ac:dyDescent="0.15"/>
    <row r="57" s="9" customFormat="1" ht="13" x14ac:dyDescent="0.15"/>
    <row r="58" s="9" customFormat="1" ht="13" x14ac:dyDescent="0.15"/>
    <row r="59" s="9" customFormat="1" ht="13" x14ac:dyDescent="0.15"/>
    <row r="60" s="9" customFormat="1" ht="13" x14ac:dyDescent="0.15"/>
    <row r="61" s="9" customFormat="1" ht="13" x14ac:dyDescent="0.15"/>
    <row r="62" s="9" customFormat="1" ht="13" x14ac:dyDescent="0.15"/>
    <row r="63" s="9" customFormat="1" ht="13" x14ac:dyDescent="0.15"/>
    <row r="64" s="9" customFormat="1" ht="13" x14ac:dyDescent="0.15"/>
  </sheetData>
  <mergeCells count="16">
    <mergeCell ref="A27:A28"/>
    <mergeCell ref="A5:E6"/>
    <mergeCell ref="A13:A16"/>
    <mergeCell ref="A17:A18"/>
    <mergeCell ref="A19:A21"/>
    <mergeCell ref="A22:A24"/>
    <mergeCell ref="A10:E11"/>
    <mergeCell ref="B12:C12"/>
    <mergeCell ref="B7:E7"/>
    <mergeCell ref="B9:E9"/>
    <mergeCell ref="B8:E8"/>
    <mergeCell ref="D1:E2"/>
    <mergeCell ref="D3:E3"/>
    <mergeCell ref="A1:B2"/>
    <mergeCell ref="A3:B3"/>
    <mergeCell ref="A25:A26"/>
  </mergeCells>
  <printOptions horizontalCentered="1"/>
  <pageMargins left="0.25" right="0.25" top="0.75" bottom="0.75" header="0.3" footer="0.3"/>
  <pageSetup scale="88" fitToHeight="0"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3" operator="containsText" id="{28130767-5495-4FD9-8F82-D83E127CB57F}">
            <xm:f>NOT(ISERROR(SEARCH(BASE!$A$8,H18)))</xm:f>
            <xm:f>BASE!$A$8</xm:f>
            <x14:dxf>
              <fill>
                <patternFill>
                  <bgColor rgb="FF00B050"/>
                </patternFill>
              </fill>
            </x14:dxf>
          </x14:cfRule>
          <xm:sqref>H18</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BASE!$A$1:$A$18</xm:f>
          </x14:formula1>
          <xm:sqref>B7:E7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E33"/>
  <sheetViews>
    <sheetView showGridLines="0" zoomScale="130" zoomScaleNormal="130" workbookViewId="0">
      <selection sqref="A1:B2"/>
    </sheetView>
  </sheetViews>
  <sheetFormatPr baseColWidth="10" defaultColWidth="11.5" defaultRowHeight="16" x14ac:dyDescent="0.2"/>
  <cols>
    <col min="1" max="1" width="13.83203125" style="1" customWidth="1"/>
    <col min="2" max="2" width="8.83203125" style="1" customWidth="1"/>
    <col min="3" max="3" width="65" style="1" customWidth="1"/>
    <col min="4" max="4" width="11.33203125" style="1" customWidth="1"/>
    <col min="5" max="5" width="11" style="1" customWidth="1"/>
    <col min="6" max="16384" width="11.5" style="1"/>
  </cols>
  <sheetData>
    <row r="1" spans="1:5" s="4" customFormat="1" ht="29.25" customHeight="1" x14ac:dyDescent="0.2">
      <c r="A1" s="44" t="s">
        <v>27</v>
      </c>
      <c r="B1" s="44"/>
      <c r="C1" s="84" t="s">
        <v>57</v>
      </c>
      <c r="D1" s="42"/>
      <c r="E1" s="42"/>
    </row>
    <row r="2" spans="1:5" s="4" customFormat="1" ht="18.75" customHeight="1" x14ac:dyDescent="0.2">
      <c r="A2" s="44"/>
      <c r="B2" s="44"/>
      <c r="C2" s="85" t="s">
        <v>56</v>
      </c>
      <c r="D2" s="42"/>
      <c r="E2" s="42"/>
    </row>
    <row r="3" spans="1:5" s="5" customFormat="1" ht="19.5" customHeight="1" x14ac:dyDescent="0.2">
      <c r="A3" s="45" t="s">
        <v>169</v>
      </c>
      <c r="B3" s="45"/>
      <c r="C3" s="37" t="s">
        <v>170</v>
      </c>
      <c r="D3" s="43" t="s">
        <v>91</v>
      </c>
      <c r="E3" s="43"/>
    </row>
    <row r="4" spans="1:5" s="5" customFormat="1" ht="7.5" customHeight="1" x14ac:dyDescent="0.2">
      <c r="A4" s="23"/>
      <c r="B4" s="24"/>
      <c r="C4" s="25"/>
      <c r="D4" s="24"/>
      <c r="E4" s="26"/>
    </row>
    <row r="5" spans="1:5" s="9" customFormat="1" ht="18" customHeight="1" x14ac:dyDescent="0.15">
      <c r="A5" s="87" t="s">
        <v>21</v>
      </c>
      <c r="B5" s="88"/>
      <c r="C5" s="88"/>
      <c r="D5" s="88"/>
      <c r="E5" s="89"/>
    </row>
    <row r="6" spans="1:5" s="9" customFormat="1" ht="17.25" customHeight="1" x14ac:dyDescent="0.15">
      <c r="A6" s="90"/>
      <c r="B6" s="91"/>
      <c r="C6" s="91"/>
      <c r="D6" s="91"/>
      <c r="E6" s="92"/>
    </row>
    <row r="7" spans="1:5" s="9" customFormat="1" ht="13" x14ac:dyDescent="0.15">
      <c r="A7" s="10" t="s">
        <v>18</v>
      </c>
      <c r="B7" s="60" t="str">
        <f>'Contexto Externo'!B7:E7</f>
        <v>11. Gestión Administrativa, Comisiones y Apoyo Logístico</v>
      </c>
      <c r="C7" s="61"/>
      <c r="D7" s="61"/>
      <c r="E7" s="62"/>
    </row>
    <row r="8" spans="1:5" s="9" customFormat="1" ht="60" customHeight="1" x14ac:dyDescent="0.15">
      <c r="A8" s="11" t="s">
        <v>24</v>
      </c>
      <c r="B8" s="66" t="str">
        <f ca="1">'Contexto Externo'!B8:E8</f>
        <v>Garantizar la continuidad de los servicios a través de la administración de bienes muebles, inmuebles y de consumo, gestionando la prestación de los servicios generales desde su planeación, seguimiento y mantenimiento. Así mismo, gestionar los eventos del ministerio a través del operador logístico y, las comisiones y/o autorizaciones de viaje  al interior y exterior del país de los servidores públicos de las entidades adscritas y vinculadas del sector ambiente.</v>
      </c>
      <c r="C8" s="67"/>
      <c r="D8" s="67"/>
      <c r="E8" s="68"/>
    </row>
    <row r="9" spans="1:5" s="30" customFormat="1" ht="13" x14ac:dyDescent="0.15">
      <c r="A9" s="32" t="s">
        <v>19</v>
      </c>
      <c r="B9" s="63">
        <f>'Contexto Externo'!B9:E9</f>
        <v>44700</v>
      </c>
      <c r="C9" s="64"/>
      <c r="D9" s="64"/>
      <c r="E9" s="65"/>
    </row>
    <row r="10" spans="1:5" s="9" customFormat="1" ht="10.5" customHeight="1" x14ac:dyDescent="0.15">
      <c r="A10" s="47" t="s">
        <v>9</v>
      </c>
      <c r="B10" s="48"/>
      <c r="C10" s="48"/>
      <c r="D10" s="48"/>
      <c r="E10" s="49"/>
    </row>
    <row r="11" spans="1:5" s="9" customFormat="1" ht="9.75" customHeight="1" x14ac:dyDescent="0.15">
      <c r="A11" s="50"/>
      <c r="B11" s="51"/>
      <c r="C11" s="51"/>
      <c r="D11" s="51"/>
      <c r="E11" s="52"/>
    </row>
    <row r="12" spans="1:5" s="9" customFormat="1" ht="14" x14ac:dyDescent="0.15">
      <c r="A12" s="93" t="s">
        <v>0</v>
      </c>
      <c r="B12" s="94" t="s">
        <v>1</v>
      </c>
      <c r="C12" s="95"/>
      <c r="D12" s="93" t="s">
        <v>16</v>
      </c>
      <c r="E12" s="93" t="s">
        <v>17</v>
      </c>
    </row>
    <row r="13" spans="1:5" s="30" customFormat="1" ht="14" x14ac:dyDescent="0.15">
      <c r="A13" s="101" t="s">
        <v>10</v>
      </c>
      <c r="B13" s="99">
        <v>17</v>
      </c>
      <c r="C13" s="100" t="s">
        <v>40</v>
      </c>
      <c r="D13" s="99" t="s">
        <v>39</v>
      </c>
      <c r="E13" s="99" t="s">
        <v>39</v>
      </c>
    </row>
    <row r="14" spans="1:5" s="30" customFormat="1" ht="14" x14ac:dyDescent="0.15">
      <c r="A14" s="102"/>
      <c r="B14" s="99">
        <v>18</v>
      </c>
      <c r="C14" s="100" t="s">
        <v>52</v>
      </c>
      <c r="D14" s="99" t="s">
        <v>39</v>
      </c>
      <c r="E14" s="99" t="s">
        <v>39</v>
      </c>
    </row>
    <row r="15" spans="1:5" s="30" customFormat="1" ht="14" x14ac:dyDescent="0.15">
      <c r="A15" s="102"/>
      <c r="B15" s="99">
        <v>19</v>
      </c>
      <c r="C15" s="100" t="s">
        <v>120</v>
      </c>
      <c r="D15" s="99" t="s">
        <v>39</v>
      </c>
      <c r="E15" s="99" t="s">
        <v>39</v>
      </c>
    </row>
    <row r="16" spans="1:5" s="30" customFormat="1" ht="14" x14ac:dyDescent="0.15">
      <c r="A16" s="58" t="s">
        <v>11</v>
      </c>
      <c r="B16" s="38">
        <v>20</v>
      </c>
      <c r="C16" s="31" t="s">
        <v>43</v>
      </c>
      <c r="D16" s="28" t="s">
        <v>39</v>
      </c>
      <c r="E16" s="28"/>
    </row>
    <row r="17" spans="1:5" s="30" customFormat="1" ht="14" x14ac:dyDescent="0.15">
      <c r="A17" s="58"/>
      <c r="B17" s="38">
        <v>21</v>
      </c>
      <c r="C17" s="31" t="s">
        <v>160</v>
      </c>
      <c r="D17" s="28"/>
      <c r="E17" s="28" t="s">
        <v>39</v>
      </c>
    </row>
    <row r="18" spans="1:5" s="30" customFormat="1" ht="14" x14ac:dyDescent="0.15">
      <c r="A18" s="58"/>
      <c r="B18" s="38">
        <v>22</v>
      </c>
      <c r="C18" s="31" t="s">
        <v>167</v>
      </c>
      <c r="D18" s="28"/>
      <c r="E18" s="28" t="s">
        <v>39</v>
      </c>
    </row>
    <row r="19" spans="1:5" s="30" customFormat="1" ht="14" x14ac:dyDescent="0.15">
      <c r="A19" s="58"/>
      <c r="B19" s="38">
        <v>23</v>
      </c>
      <c r="C19" s="31" t="s">
        <v>44</v>
      </c>
      <c r="D19" s="28" t="s">
        <v>39</v>
      </c>
      <c r="E19" s="28"/>
    </row>
    <row r="20" spans="1:5" s="30" customFormat="1" ht="13.5" customHeight="1" x14ac:dyDescent="0.15">
      <c r="A20" s="103" t="s">
        <v>12</v>
      </c>
      <c r="B20" s="99">
        <v>24</v>
      </c>
      <c r="C20" s="100" t="s">
        <v>45</v>
      </c>
      <c r="D20" s="99" t="s">
        <v>39</v>
      </c>
      <c r="E20" s="99" t="s">
        <v>39</v>
      </c>
    </row>
    <row r="21" spans="1:5" s="30" customFormat="1" ht="15.75" customHeight="1" x14ac:dyDescent="0.15">
      <c r="A21" s="103"/>
      <c r="B21" s="99">
        <v>25</v>
      </c>
      <c r="C21" s="100" t="s">
        <v>122</v>
      </c>
      <c r="D21" s="99" t="s">
        <v>39</v>
      </c>
      <c r="E21" s="99"/>
    </row>
    <row r="22" spans="1:5" s="30" customFormat="1" ht="15.75" customHeight="1" x14ac:dyDescent="0.15">
      <c r="A22" s="103"/>
      <c r="B22" s="99">
        <v>26</v>
      </c>
      <c r="C22" s="100" t="s">
        <v>123</v>
      </c>
      <c r="D22" s="99" t="s">
        <v>39</v>
      </c>
      <c r="E22" s="99" t="s">
        <v>39</v>
      </c>
    </row>
    <row r="23" spans="1:5" s="30" customFormat="1" ht="21" customHeight="1" x14ac:dyDescent="0.15">
      <c r="A23" s="59" t="s">
        <v>13</v>
      </c>
      <c r="B23" s="38">
        <v>27</v>
      </c>
      <c r="C23" s="39" t="s">
        <v>159</v>
      </c>
      <c r="D23" s="38" t="s">
        <v>39</v>
      </c>
      <c r="E23" s="38"/>
    </row>
    <row r="24" spans="1:5" s="30" customFormat="1" ht="16.5" customHeight="1" x14ac:dyDescent="0.15">
      <c r="A24" s="59"/>
      <c r="B24" s="38">
        <v>28</v>
      </c>
      <c r="C24" s="39" t="s">
        <v>105</v>
      </c>
      <c r="D24" s="38" t="s">
        <v>39</v>
      </c>
      <c r="E24" s="38" t="s">
        <v>39</v>
      </c>
    </row>
    <row r="25" spans="1:5" s="30" customFormat="1" ht="57" customHeight="1" x14ac:dyDescent="0.15">
      <c r="A25" s="59"/>
      <c r="B25" s="38">
        <v>29</v>
      </c>
      <c r="C25" s="39" t="s">
        <v>155</v>
      </c>
      <c r="D25" s="38" t="s">
        <v>39</v>
      </c>
      <c r="E25" s="38" t="s">
        <v>39</v>
      </c>
    </row>
    <row r="26" spans="1:5" s="30" customFormat="1" ht="23.25" customHeight="1" x14ac:dyDescent="0.15">
      <c r="A26" s="103" t="s">
        <v>14</v>
      </c>
      <c r="B26" s="99">
        <v>30</v>
      </c>
      <c r="C26" s="100" t="s">
        <v>157</v>
      </c>
      <c r="D26" s="99" t="s">
        <v>39</v>
      </c>
      <c r="E26" s="99" t="s">
        <v>39</v>
      </c>
    </row>
    <row r="27" spans="1:5" s="30" customFormat="1" ht="28" x14ac:dyDescent="0.15">
      <c r="A27" s="103"/>
      <c r="B27" s="99">
        <v>31</v>
      </c>
      <c r="C27" s="100" t="s">
        <v>50</v>
      </c>
      <c r="D27" s="99" t="s">
        <v>39</v>
      </c>
      <c r="E27" s="99" t="s">
        <v>39</v>
      </c>
    </row>
    <row r="28" spans="1:5" s="30" customFormat="1" ht="16.5" customHeight="1" x14ac:dyDescent="0.15">
      <c r="A28" s="103"/>
      <c r="B28" s="99">
        <v>32</v>
      </c>
      <c r="C28" s="100" t="s">
        <v>121</v>
      </c>
      <c r="D28" s="99"/>
      <c r="E28" s="99" t="s">
        <v>39</v>
      </c>
    </row>
    <row r="29" spans="1:5" s="30" customFormat="1" ht="18.75" customHeight="1" x14ac:dyDescent="0.15">
      <c r="A29" s="58" t="s">
        <v>15</v>
      </c>
      <c r="B29" s="38">
        <v>33</v>
      </c>
      <c r="C29" s="31" t="s">
        <v>41</v>
      </c>
      <c r="D29" s="28" t="s">
        <v>39</v>
      </c>
      <c r="E29" s="28" t="s">
        <v>39</v>
      </c>
    </row>
    <row r="30" spans="1:5" s="30" customFormat="1" ht="21" customHeight="1" x14ac:dyDescent="0.15">
      <c r="A30" s="58"/>
      <c r="B30" s="38">
        <v>34</v>
      </c>
      <c r="C30" s="31" t="s">
        <v>53</v>
      </c>
      <c r="D30" s="28"/>
      <c r="E30" s="28" t="s">
        <v>39</v>
      </c>
    </row>
    <row r="31" spans="1:5" s="9" customFormat="1" ht="13" x14ac:dyDescent="0.15"/>
    <row r="32" spans="1:5" s="9" customFormat="1" ht="13" x14ac:dyDescent="0.15"/>
    <row r="33" s="9" customFormat="1" ht="13" x14ac:dyDescent="0.15"/>
  </sheetData>
  <mergeCells count="16">
    <mergeCell ref="A1:B2"/>
    <mergeCell ref="D1:E2"/>
    <mergeCell ref="A3:B3"/>
    <mergeCell ref="D3:E3"/>
    <mergeCell ref="A10:E11"/>
    <mergeCell ref="A5:E6"/>
    <mergeCell ref="B7:E7"/>
    <mergeCell ref="B9:E9"/>
    <mergeCell ref="B8:E8"/>
    <mergeCell ref="A29:A30"/>
    <mergeCell ref="B12:C12"/>
    <mergeCell ref="A16:A19"/>
    <mergeCell ref="A20:A22"/>
    <mergeCell ref="A23:A25"/>
    <mergeCell ref="A26:A28"/>
    <mergeCell ref="A13:A15"/>
  </mergeCells>
  <printOptions horizontalCentered="1"/>
  <pageMargins left="0.25" right="0.25" top="0.75" bottom="0.75" header="0.3" footer="0.3"/>
  <pageSetup scale="92"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A1:H40"/>
  <sheetViews>
    <sheetView showGridLines="0" zoomScale="150" zoomScaleNormal="120" workbookViewId="0">
      <selection activeCell="G9" sqref="G9"/>
    </sheetView>
  </sheetViews>
  <sheetFormatPr baseColWidth="10" defaultColWidth="11.5" defaultRowHeight="16" x14ac:dyDescent="0.2"/>
  <cols>
    <col min="1" max="1" width="16.1640625" style="1" customWidth="1"/>
    <col min="2" max="2" width="9.1640625" style="1" customWidth="1"/>
    <col min="3" max="3" width="68" style="1" customWidth="1"/>
    <col min="4" max="4" width="10.6640625" style="1" customWidth="1"/>
    <col min="5" max="5" width="11" style="1" customWidth="1"/>
    <col min="6" max="16384" width="11.5" style="1"/>
  </cols>
  <sheetData>
    <row r="1" spans="1:8" s="4" customFormat="1" ht="29.25" customHeight="1" x14ac:dyDescent="0.2">
      <c r="A1" s="44" t="s">
        <v>27</v>
      </c>
      <c r="B1" s="44"/>
      <c r="C1" s="84" t="s">
        <v>57</v>
      </c>
      <c r="D1" s="42"/>
      <c r="E1" s="42"/>
    </row>
    <row r="2" spans="1:8" s="4" customFormat="1" ht="18.75" customHeight="1" x14ac:dyDescent="0.2">
      <c r="A2" s="44"/>
      <c r="B2" s="44"/>
      <c r="C2" s="85" t="s">
        <v>56</v>
      </c>
      <c r="D2" s="42"/>
      <c r="E2" s="42"/>
    </row>
    <row r="3" spans="1:8" s="5" customFormat="1" ht="19.5" customHeight="1" x14ac:dyDescent="0.2">
      <c r="A3" s="45" t="s">
        <v>169</v>
      </c>
      <c r="B3" s="45"/>
      <c r="C3" s="37" t="s">
        <v>170</v>
      </c>
      <c r="D3" s="43" t="s">
        <v>91</v>
      </c>
      <c r="E3" s="43"/>
    </row>
    <row r="4" spans="1:8" s="5" customFormat="1" ht="7.5" customHeight="1" x14ac:dyDescent="0.2">
      <c r="A4" s="23"/>
      <c r="B4" s="24"/>
      <c r="C4" s="25"/>
      <c r="D4" s="24"/>
      <c r="E4" s="26"/>
    </row>
    <row r="5" spans="1:8" s="9" customFormat="1" ht="18" customHeight="1" x14ac:dyDescent="0.15">
      <c r="A5" s="87" t="s">
        <v>29</v>
      </c>
      <c r="B5" s="88"/>
      <c r="C5" s="88"/>
      <c r="D5" s="88"/>
      <c r="E5" s="89"/>
    </row>
    <row r="6" spans="1:8" s="9" customFormat="1" ht="17.25" customHeight="1" x14ac:dyDescent="0.15">
      <c r="A6" s="90"/>
      <c r="B6" s="91"/>
      <c r="C6" s="91"/>
      <c r="D6" s="91"/>
      <c r="E6" s="92"/>
    </row>
    <row r="7" spans="1:8" s="9" customFormat="1" ht="13" x14ac:dyDescent="0.15">
      <c r="A7" s="10" t="s">
        <v>18</v>
      </c>
      <c r="B7" s="69" t="str">
        <f>'Contexto Externo'!B7:E7</f>
        <v>11. Gestión Administrativa, Comisiones y Apoyo Logístico</v>
      </c>
      <c r="C7" s="69"/>
      <c r="D7" s="69"/>
      <c r="E7" s="69"/>
    </row>
    <row r="8" spans="1:8" s="9" customFormat="1" ht="56.25" customHeight="1" x14ac:dyDescent="0.15">
      <c r="A8" s="11" t="s">
        <v>24</v>
      </c>
      <c r="B8" s="66" t="str">
        <f ca="1">'Contexto Externo'!B8:E8</f>
        <v>Garantizar la continuidad de los servicios a través de la administración de bienes muebles, inmuebles y de consumo, gestionando la prestación de los servicios generales desde su planeación, seguimiento y mantenimiento. Así mismo, gestionar los eventos del ministerio a través del operador logístico y, las comisiones y/o autorizaciones de viaje  al interior y exterior del país de los servidores públicos de las entidades adscritas y vinculadas del sector ambiente.</v>
      </c>
      <c r="C8" s="67"/>
      <c r="D8" s="67"/>
      <c r="E8" s="68"/>
    </row>
    <row r="9" spans="1:8" s="30" customFormat="1" ht="13" x14ac:dyDescent="0.15">
      <c r="A9" s="32" t="s">
        <v>19</v>
      </c>
      <c r="B9" s="70">
        <f>'Contexto Externo'!B9:E9</f>
        <v>44700</v>
      </c>
      <c r="C9" s="70"/>
      <c r="D9" s="70"/>
      <c r="E9" s="70"/>
    </row>
    <row r="10" spans="1:8" s="9" customFormat="1" ht="15.75" customHeight="1" x14ac:dyDescent="0.15">
      <c r="A10" s="47" t="s">
        <v>9</v>
      </c>
      <c r="B10" s="48"/>
      <c r="C10" s="48"/>
      <c r="D10" s="48"/>
      <c r="E10" s="49"/>
    </row>
    <row r="11" spans="1:8" s="9" customFormat="1" ht="15.75" customHeight="1" x14ac:dyDescent="0.15">
      <c r="A11" s="50"/>
      <c r="B11" s="51"/>
      <c r="C11" s="51"/>
      <c r="D11" s="51"/>
      <c r="E11" s="52"/>
      <c r="H11" s="104" t="s">
        <v>170</v>
      </c>
    </row>
    <row r="12" spans="1:8" s="9" customFormat="1" ht="14" x14ac:dyDescent="0.15">
      <c r="A12" s="93" t="s">
        <v>0</v>
      </c>
      <c r="B12" s="94" t="s">
        <v>1</v>
      </c>
      <c r="C12" s="95"/>
      <c r="D12" s="93" t="s">
        <v>16</v>
      </c>
      <c r="E12" s="93" t="s">
        <v>17</v>
      </c>
    </row>
    <row r="13" spans="1:8" s="30" customFormat="1" ht="17.25" customHeight="1" x14ac:dyDescent="0.15">
      <c r="A13" s="105" t="s">
        <v>30</v>
      </c>
      <c r="B13" s="99">
        <v>35</v>
      </c>
      <c r="C13" s="100" t="s">
        <v>46</v>
      </c>
      <c r="D13" s="99" t="s">
        <v>39</v>
      </c>
      <c r="E13" s="99"/>
    </row>
    <row r="14" spans="1:8" s="30" customFormat="1" ht="15.75" customHeight="1" x14ac:dyDescent="0.15">
      <c r="A14" s="58" t="s">
        <v>31</v>
      </c>
      <c r="B14" s="28">
        <v>36</v>
      </c>
      <c r="C14" s="40" t="s">
        <v>124</v>
      </c>
      <c r="D14" s="28" t="s">
        <v>39</v>
      </c>
      <c r="E14" s="28" t="s">
        <v>39</v>
      </c>
      <c r="F14" s="71"/>
    </row>
    <row r="15" spans="1:8" s="30" customFormat="1" ht="15.75" customHeight="1" x14ac:dyDescent="0.15">
      <c r="A15" s="58"/>
      <c r="B15" s="28">
        <v>37</v>
      </c>
      <c r="C15" s="31" t="s">
        <v>54</v>
      </c>
      <c r="D15" s="28" t="s">
        <v>39</v>
      </c>
      <c r="E15" s="28"/>
      <c r="F15" s="71"/>
    </row>
    <row r="16" spans="1:8" s="30" customFormat="1" ht="14" x14ac:dyDescent="0.15">
      <c r="A16" s="58"/>
      <c r="B16" s="28">
        <v>38</v>
      </c>
      <c r="C16" s="31" t="s">
        <v>107</v>
      </c>
      <c r="D16" s="28"/>
      <c r="E16" s="28" t="s">
        <v>39</v>
      </c>
      <c r="F16" s="71"/>
    </row>
    <row r="17" spans="1:6" s="30" customFormat="1" ht="28" x14ac:dyDescent="0.15">
      <c r="A17" s="58"/>
      <c r="B17" s="28">
        <v>39</v>
      </c>
      <c r="C17" s="31" t="s">
        <v>108</v>
      </c>
      <c r="D17" s="28"/>
      <c r="E17" s="28" t="s">
        <v>39</v>
      </c>
      <c r="F17" s="71"/>
    </row>
    <row r="18" spans="1:6" s="30" customFormat="1" ht="45" customHeight="1" x14ac:dyDescent="0.15">
      <c r="A18" s="58"/>
      <c r="B18" s="28">
        <v>40</v>
      </c>
      <c r="C18" s="31" t="s">
        <v>109</v>
      </c>
      <c r="D18" s="28"/>
      <c r="E18" s="28" t="s">
        <v>39</v>
      </c>
      <c r="F18" s="71"/>
    </row>
    <row r="19" spans="1:6" s="30" customFormat="1" ht="39.75" customHeight="1" x14ac:dyDescent="0.15">
      <c r="A19" s="58"/>
      <c r="B19" s="28">
        <v>41</v>
      </c>
      <c r="C19" s="31" t="s">
        <v>161</v>
      </c>
      <c r="D19" s="28"/>
      <c r="E19" s="28" t="s">
        <v>39</v>
      </c>
      <c r="F19" s="71"/>
    </row>
    <row r="20" spans="1:6" s="30" customFormat="1" ht="28" x14ac:dyDescent="0.15">
      <c r="A20" s="58"/>
      <c r="B20" s="28">
        <v>42</v>
      </c>
      <c r="C20" s="31" t="s">
        <v>125</v>
      </c>
      <c r="D20" s="28" t="s">
        <v>39</v>
      </c>
      <c r="E20" s="28"/>
    </row>
    <row r="21" spans="1:6" s="30" customFormat="1" ht="32.25" customHeight="1" x14ac:dyDescent="0.15">
      <c r="A21" s="103" t="s">
        <v>32</v>
      </c>
      <c r="B21" s="99">
        <v>43</v>
      </c>
      <c r="C21" s="106" t="s">
        <v>55</v>
      </c>
      <c r="D21" s="99" t="s">
        <v>39</v>
      </c>
      <c r="E21" s="99"/>
    </row>
    <row r="22" spans="1:6" s="30" customFormat="1" ht="26.25" customHeight="1" x14ac:dyDescent="0.15">
      <c r="A22" s="103"/>
      <c r="B22" s="99">
        <v>44</v>
      </c>
      <c r="C22" s="100" t="s">
        <v>126</v>
      </c>
      <c r="D22" s="99" t="s">
        <v>39</v>
      </c>
      <c r="E22" s="99" t="s">
        <v>39</v>
      </c>
    </row>
    <row r="23" spans="1:6" s="30" customFormat="1" ht="26.25" customHeight="1" x14ac:dyDescent="0.15">
      <c r="A23" s="103"/>
      <c r="B23" s="99">
        <v>45</v>
      </c>
      <c r="C23" s="100" t="s">
        <v>166</v>
      </c>
      <c r="D23" s="99" t="s">
        <v>39</v>
      </c>
      <c r="E23" s="99" t="s">
        <v>39</v>
      </c>
    </row>
    <row r="24" spans="1:6" s="30" customFormat="1" ht="45" customHeight="1" x14ac:dyDescent="0.15">
      <c r="A24" s="103"/>
      <c r="B24" s="99">
        <v>46</v>
      </c>
      <c r="C24" s="100" t="s">
        <v>162</v>
      </c>
      <c r="D24" s="99"/>
      <c r="E24" s="99" t="s">
        <v>39</v>
      </c>
    </row>
    <row r="25" spans="1:6" s="30" customFormat="1" ht="27" customHeight="1" x14ac:dyDescent="0.15">
      <c r="A25" s="41" t="s">
        <v>33</v>
      </c>
      <c r="B25" s="28">
        <v>47</v>
      </c>
      <c r="C25" s="31" t="s">
        <v>127</v>
      </c>
      <c r="D25" s="28" t="s">
        <v>39</v>
      </c>
      <c r="E25" s="28"/>
    </row>
    <row r="26" spans="1:6" s="30" customFormat="1" ht="23.25" customHeight="1" x14ac:dyDescent="0.15">
      <c r="A26" s="103" t="s">
        <v>34</v>
      </c>
      <c r="B26" s="99">
        <v>48</v>
      </c>
      <c r="C26" s="106" t="s">
        <v>163</v>
      </c>
      <c r="D26" s="99" t="s">
        <v>39</v>
      </c>
      <c r="E26" s="99"/>
    </row>
    <row r="27" spans="1:6" s="30" customFormat="1" ht="23.25" customHeight="1" x14ac:dyDescent="0.15">
      <c r="A27" s="103"/>
      <c r="B27" s="99">
        <v>49</v>
      </c>
      <c r="C27" s="100" t="s">
        <v>47</v>
      </c>
      <c r="D27" s="99" t="s">
        <v>39</v>
      </c>
      <c r="E27" s="99"/>
    </row>
    <row r="28" spans="1:6" s="30" customFormat="1" ht="23.25" customHeight="1" x14ac:dyDescent="0.15">
      <c r="A28" s="103"/>
      <c r="B28" s="99">
        <v>50</v>
      </c>
      <c r="C28" s="100" t="s">
        <v>106</v>
      </c>
      <c r="D28" s="99" t="s">
        <v>39</v>
      </c>
      <c r="E28" s="99"/>
    </row>
    <row r="29" spans="1:6" s="30" customFormat="1" ht="23.25" customHeight="1" x14ac:dyDescent="0.15">
      <c r="A29" s="103"/>
      <c r="B29" s="99">
        <v>51</v>
      </c>
      <c r="C29" s="100" t="s">
        <v>129</v>
      </c>
      <c r="D29" s="99" t="s">
        <v>39</v>
      </c>
      <c r="E29" s="99"/>
    </row>
    <row r="30" spans="1:6" s="30" customFormat="1" ht="23.25" customHeight="1" x14ac:dyDescent="0.15">
      <c r="A30" s="103"/>
      <c r="B30" s="99">
        <v>52</v>
      </c>
      <c r="C30" s="100" t="s">
        <v>128</v>
      </c>
      <c r="D30" s="99" t="s">
        <v>39</v>
      </c>
      <c r="E30" s="99" t="s">
        <v>39</v>
      </c>
    </row>
    <row r="31" spans="1:6" s="30" customFormat="1" ht="23.25" customHeight="1" x14ac:dyDescent="0.15">
      <c r="A31" s="103"/>
      <c r="B31" s="99">
        <v>53</v>
      </c>
      <c r="C31" s="100" t="s">
        <v>164</v>
      </c>
      <c r="D31" s="99" t="s">
        <v>39</v>
      </c>
      <c r="E31" s="99"/>
    </row>
    <row r="32" spans="1:6" s="30" customFormat="1" ht="18.75" customHeight="1" x14ac:dyDescent="0.15">
      <c r="A32" s="103"/>
      <c r="B32" s="99">
        <v>54</v>
      </c>
      <c r="C32" s="100" t="s">
        <v>168</v>
      </c>
      <c r="D32" s="99"/>
      <c r="E32" s="99" t="s">
        <v>39</v>
      </c>
    </row>
    <row r="33" spans="1:5" s="30" customFormat="1" ht="27.75" customHeight="1" x14ac:dyDescent="0.15">
      <c r="A33" s="41" t="s">
        <v>35</v>
      </c>
      <c r="B33" s="28">
        <v>55</v>
      </c>
      <c r="C33" s="31" t="s">
        <v>48</v>
      </c>
      <c r="D33" s="28" t="s">
        <v>39</v>
      </c>
      <c r="E33" s="36" t="s">
        <v>39</v>
      </c>
    </row>
    <row r="34" spans="1:5" s="9" customFormat="1" ht="13" x14ac:dyDescent="0.15"/>
    <row r="35" spans="1:5" s="9" customFormat="1" ht="13" x14ac:dyDescent="0.15"/>
    <row r="36" spans="1:5" s="9" customFormat="1" ht="13" x14ac:dyDescent="0.15"/>
    <row r="37" spans="1:5" s="9" customFormat="1" ht="13" x14ac:dyDescent="0.15"/>
    <row r="38" spans="1:5" s="9" customFormat="1" ht="13" x14ac:dyDescent="0.15"/>
    <row r="39" spans="1:5" s="9" customFormat="1" ht="13" x14ac:dyDescent="0.15"/>
    <row r="40" spans="1:5" s="9" customFormat="1" ht="13" x14ac:dyDescent="0.15"/>
  </sheetData>
  <mergeCells count="14">
    <mergeCell ref="B12:C12"/>
    <mergeCell ref="A14:A20"/>
    <mergeCell ref="A21:A24"/>
    <mergeCell ref="A26:A32"/>
    <mergeCell ref="F14:F19"/>
    <mergeCell ref="A1:B2"/>
    <mergeCell ref="D1:E2"/>
    <mergeCell ref="A3:B3"/>
    <mergeCell ref="D3:E3"/>
    <mergeCell ref="A10:E11"/>
    <mergeCell ref="A5:E6"/>
    <mergeCell ref="B7:E7"/>
    <mergeCell ref="B8:E8"/>
    <mergeCell ref="B9:E9"/>
  </mergeCells>
  <printOptions horizontalCentered="1"/>
  <pageMargins left="0.25" right="0.25" top="0.75" bottom="0.75" header="0.3" footer="0.3"/>
  <pageSetup scale="88" fitToHeight="0"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29"/>
  <sheetViews>
    <sheetView showGridLines="0" tabSelected="1" topLeftCell="A21" zoomScale="130" zoomScaleNormal="130" workbookViewId="0">
      <selection activeCell="I7" sqref="I7"/>
    </sheetView>
  </sheetViews>
  <sheetFormatPr baseColWidth="10" defaultColWidth="11.5" defaultRowHeight="15" x14ac:dyDescent="0.2"/>
  <cols>
    <col min="1" max="1" width="12" style="2" customWidth="1"/>
    <col min="2" max="2" width="18.5" style="2" customWidth="1"/>
    <col min="3" max="3" width="11.5" style="2"/>
    <col min="4" max="4" width="19.33203125" style="2" customWidth="1"/>
    <col min="5" max="5" width="30.5" style="2" customWidth="1"/>
    <col min="6" max="6" width="12.5" style="2" customWidth="1"/>
    <col min="7" max="7" width="14.6640625" style="2" customWidth="1"/>
    <col min="8" max="16384" width="11.5" style="2"/>
  </cols>
  <sheetData>
    <row r="1" spans="1:7" s="4" customFormat="1" ht="29.25" customHeight="1" x14ac:dyDescent="0.2">
      <c r="A1" s="44" t="s">
        <v>171</v>
      </c>
      <c r="B1" s="44"/>
      <c r="C1" s="107" t="s">
        <v>57</v>
      </c>
      <c r="D1" s="108"/>
      <c r="E1" s="109"/>
      <c r="F1" s="42"/>
      <c r="G1" s="42"/>
    </row>
    <row r="2" spans="1:7" s="4" customFormat="1" ht="18.75" customHeight="1" x14ac:dyDescent="0.2">
      <c r="A2" s="44"/>
      <c r="B2" s="44"/>
      <c r="C2" s="111" t="s">
        <v>56</v>
      </c>
      <c r="D2" s="111"/>
      <c r="E2" s="111"/>
      <c r="F2" s="42"/>
      <c r="G2" s="42"/>
    </row>
    <row r="3" spans="1:7" s="5" customFormat="1" ht="19.5" customHeight="1" x14ac:dyDescent="0.2">
      <c r="A3" s="78" t="s">
        <v>172</v>
      </c>
      <c r="B3" s="79"/>
      <c r="C3" s="80" t="s">
        <v>170</v>
      </c>
      <c r="D3" s="81"/>
      <c r="E3" s="82"/>
      <c r="F3" s="78" t="s">
        <v>92</v>
      </c>
      <c r="G3" s="79"/>
    </row>
    <row r="4" spans="1:7" s="5" customFormat="1" ht="7.5" customHeight="1" x14ac:dyDescent="0.2">
      <c r="A4" s="23"/>
      <c r="B4" s="24"/>
      <c r="C4" s="25"/>
      <c r="D4" s="24"/>
      <c r="E4" s="26"/>
    </row>
    <row r="5" spans="1:7" s="9" customFormat="1" ht="15" customHeight="1" x14ac:dyDescent="0.15">
      <c r="A5" s="110" t="s">
        <v>22</v>
      </c>
      <c r="B5" s="110"/>
      <c r="C5" s="110"/>
      <c r="D5" s="110"/>
      <c r="E5" s="110"/>
      <c r="F5" s="110"/>
      <c r="G5" s="110"/>
    </row>
    <row r="6" spans="1:7" s="9" customFormat="1" ht="15" customHeight="1" x14ac:dyDescent="0.15">
      <c r="A6" s="110"/>
      <c r="B6" s="110"/>
      <c r="C6" s="110"/>
      <c r="D6" s="110"/>
      <c r="E6" s="110"/>
      <c r="F6" s="110"/>
      <c r="G6" s="110"/>
    </row>
    <row r="7" spans="1:7" s="9" customFormat="1" ht="13" x14ac:dyDescent="0.15">
      <c r="A7" s="10" t="s">
        <v>18</v>
      </c>
      <c r="B7" s="69" t="str">
        <f>'Contexto Externo'!B7:E7</f>
        <v>11. Gestión Administrativa, Comisiones y Apoyo Logístico</v>
      </c>
      <c r="C7" s="69"/>
      <c r="D7" s="69"/>
      <c r="E7" s="69"/>
      <c r="F7" s="69"/>
      <c r="G7" s="69"/>
    </row>
    <row r="8" spans="1:7" s="9" customFormat="1" ht="54.75" customHeight="1" x14ac:dyDescent="0.15">
      <c r="A8" s="11" t="s">
        <v>24</v>
      </c>
      <c r="B8" s="83" t="str">
        <f ca="1">'Contexto Externo'!B8:E8</f>
        <v>Garantizar la continuidad de los servicios a través de la administración de bienes muebles, inmuebles y de consumo, gestionando la prestación de los servicios generales desde su planeación, seguimiento y mantenimiento. Así mismo, gestionar los eventos del ministerio a través del operador logístico y, las comisiones y/o autorizaciones de viaje  al interior y exterior del país de los servidores públicos de las entidades adscritas y vinculadas del sector ambiente.</v>
      </c>
      <c r="C8" s="83"/>
      <c r="D8" s="83"/>
      <c r="E8" s="83"/>
      <c r="F8" s="83"/>
      <c r="G8" s="83"/>
    </row>
    <row r="9" spans="1:7" s="30" customFormat="1" ht="13" x14ac:dyDescent="0.15">
      <c r="A9" s="32" t="s">
        <v>19</v>
      </c>
      <c r="B9" s="70">
        <f>'Contexto Externo'!B9:E9</f>
        <v>44700</v>
      </c>
      <c r="C9" s="70"/>
      <c r="D9" s="70"/>
      <c r="E9" s="70"/>
      <c r="F9" s="70"/>
      <c r="G9" s="70"/>
    </row>
    <row r="10" spans="1:7" s="9" customFormat="1" ht="15.75" customHeight="1" x14ac:dyDescent="0.15">
      <c r="A10" s="112" t="s">
        <v>93</v>
      </c>
      <c r="B10" s="113"/>
      <c r="C10" s="114" t="s">
        <v>28</v>
      </c>
      <c r="D10" s="113"/>
      <c r="E10" s="113"/>
      <c r="F10" s="113"/>
      <c r="G10" s="115"/>
    </row>
    <row r="11" spans="1:7" s="9" customFormat="1" ht="16.5" customHeight="1" x14ac:dyDescent="0.15">
      <c r="A11" s="116"/>
      <c r="B11" s="117"/>
      <c r="C11" s="116"/>
      <c r="D11" s="117"/>
      <c r="E11" s="117"/>
      <c r="F11" s="117"/>
      <c r="G11" s="118"/>
    </row>
    <row r="12" spans="1:7" s="34" customFormat="1" ht="80.25" customHeight="1" x14ac:dyDescent="0.2">
      <c r="A12" s="33">
        <v>1</v>
      </c>
      <c r="B12" s="28" t="s">
        <v>130</v>
      </c>
      <c r="C12" s="75" t="s">
        <v>165</v>
      </c>
      <c r="D12" s="76"/>
      <c r="E12" s="76"/>
      <c r="F12" s="76"/>
      <c r="G12" s="77"/>
    </row>
    <row r="13" spans="1:7" s="34" customFormat="1" ht="69" customHeight="1" x14ac:dyDescent="0.2">
      <c r="A13" s="35">
        <v>2</v>
      </c>
      <c r="B13" s="36" t="s">
        <v>154</v>
      </c>
      <c r="C13" s="75" t="s">
        <v>156</v>
      </c>
      <c r="D13" s="76"/>
      <c r="E13" s="76"/>
      <c r="F13" s="76"/>
      <c r="G13" s="77"/>
    </row>
    <row r="14" spans="1:7" s="30" customFormat="1" ht="51.75" customHeight="1" x14ac:dyDescent="0.15">
      <c r="A14" s="33">
        <v>3</v>
      </c>
      <c r="B14" s="28" t="s">
        <v>98</v>
      </c>
      <c r="C14" s="72" t="s">
        <v>99</v>
      </c>
      <c r="D14" s="73"/>
      <c r="E14" s="73"/>
      <c r="F14" s="73"/>
      <c r="G14" s="74"/>
    </row>
    <row r="15" spans="1:7" s="30" customFormat="1" ht="57" customHeight="1" x14ac:dyDescent="0.15">
      <c r="A15" s="35">
        <v>4</v>
      </c>
      <c r="B15" s="28" t="s">
        <v>100</v>
      </c>
      <c r="C15" s="72" t="s">
        <v>101</v>
      </c>
      <c r="D15" s="73"/>
      <c r="E15" s="73"/>
      <c r="F15" s="73"/>
      <c r="G15" s="74"/>
    </row>
    <row r="16" spans="1:7" s="30" customFormat="1" ht="63.75" customHeight="1" x14ac:dyDescent="0.15">
      <c r="A16" s="33">
        <v>5</v>
      </c>
      <c r="B16" s="28" t="s">
        <v>104</v>
      </c>
      <c r="C16" s="72" t="s">
        <v>140</v>
      </c>
      <c r="D16" s="73"/>
      <c r="E16" s="73"/>
      <c r="F16" s="73"/>
      <c r="G16" s="74"/>
    </row>
    <row r="17" spans="1:7" s="30" customFormat="1" ht="36.75" customHeight="1" x14ac:dyDescent="0.15">
      <c r="A17" s="35">
        <v>6</v>
      </c>
      <c r="B17" s="28" t="s">
        <v>132</v>
      </c>
      <c r="C17" s="75" t="s">
        <v>142</v>
      </c>
      <c r="D17" s="76"/>
      <c r="E17" s="76"/>
      <c r="F17" s="76"/>
      <c r="G17" s="77"/>
    </row>
    <row r="18" spans="1:7" s="34" customFormat="1" ht="135.75" customHeight="1" x14ac:dyDescent="0.2">
      <c r="A18" s="33">
        <v>7</v>
      </c>
      <c r="B18" s="28" t="s">
        <v>153</v>
      </c>
      <c r="C18" s="72" t="s">
        <v>152</v>
      </c>
      <c r="D18" s="73"/>
      <c r="E18" s="73"/>
      <c r="F18" s="73"/>
      <c r="G18" s="74"/>
    </row>
    <row r="19" spans="1:7" s="30" customFormat="1" ht="68.25" customHeight="1" x14ac:dyDescent="0.15">
      <c r="A19" s="35">
        <v>8</v>
      </c>
      <c r="B19" s="28" t="s">
        <v>96</v>
      </c>
      <c r="C19" s="72" t="s">
        <v>97</v>
      </c>
      <c r="D19" s="73"/>
      <c r="E19" s="73"/>
      <c r="F19" s="73"/>
      <c r="G19" s="74"/>
    </row>
    <row r="20" spans="1:7" s="34" customFormat="1" ht="29.25" customHeight="1" x14ac:dyDescent="0.2">
      <c r="A20" s="33">
        <v>9</v>
      </c>
      <c r="B20" s="28" t="s">
        <v>102</v>
      </c>
      <c r="C20" s="72" t="s">
        <v>103</v>
      </c>
      <c r="D20" s="73"/>
      <c r="E20" s="73"/>
      <c r="F20" s="73" t="s">
        <v>39</v>
      </c>
      <c r="G20" s="74"/>
    </row>
    <row r="21" spans="1:7" s="34" customFormat="1" ht="88.5" customHeight="1" x14ac:dyDescent="0.2">
      <c r="A21" s="35">
        <v>10</v>
      </c>
      <c r="B21" s="28" t="s">
        <v>151</v>
      </c>
      <c r="C21" s="72" t="s">
        <v>143</v>
      </c>
      <c r="D21" s="73"/>
      <c r="E21" s="73"/>
      <c r="F21" s="73" t="s">
        <v>39</v>
      </c>
      <c r="G21" s="74"/>
    </row>
    <row r="22" spans="1:7" s="34" customFormat="1" ht="48" customHeight="1" x14ac:dyDescent="0.2">
      <c r="A22" s="33">
        <v>11</v>
      </c>
      <c r="B22" s="28" t="s">
        <v>131</v>
      </c>
      <c r="C22" s="72" t="s">
        <v>141</v>
      </c>
      <c r="D22" s="73"/>
      <c r="E22" s="73"/>
      <c r="F22" s="73"/>
      <c r="G22" s="74"/>
    </row>
    <row r="23" spans="1:7" s="34" customFormat="1" ht="30.75" customHeight="1" x14ac:dyDescent="0.2">
      <c r="A23" s="35">
        <v>12</v>
      </c>
      <c r="B23" s="28" t="s">
        <v>133</v>
      </c>
      <c r="C23" s="72" t="s">
        <v>144</v>
      </c>
      <c r="D23" s="73"/>
      <c r="E23" s="73"/>
      <c r="F23" s="73"/>
      <c r="G23" s="74"/>
    </row>
    <row r="24" spans="1:7" s="34" customFormat="1" ht="48" customHeight="1" x14ac:dyDescent="0.2">
      <c r="A24" s="33">
        <v>13</v>
      </c>
      <c r="B24" s="28" t="s">
        <v>136</v>
      </c>
      <c r="C24" s="72" t="s">
        <v>145</v>
      </c>
      <c r="D24" s="73"/>
      <c r="E24" s="73"/>
      <c r="F24" s="73"/>
      <c r="G24" s="74"/>
    </row>
    <row r="25" spans="1:7" s="34" customFormat="1" ht="33" customHeight="1" x14ac:dyDescent="0.2">
      <c r="A25" s="35">
        <v>14</v>
      </c>
      <c r="B25" s="28" t="s">
        <v>135</v>
      </c>
      <c r="C25" s="72" t="s">
        <v>146</v>
      </c>
      <c r="D25" s="73"/>
      <c r="E25" s="73"/>
      <c r="F25" s="73"/>
      <c r="G25" s="74"/>
    </row>
    <row r="26" spans="1:7" s="34" customFormat="1" ht="38.25" customHeight="1" x14ac:dyDescent="0.2">
      <c r="A26" s="33">
        <v>15</v>
      </c>
      <c r="B26" s="28" t="s">
        <v>137</v>
      </c>
      <c r="C26" s="72" t="s">
        <v>147</v>
      </c>
      <c r="D26" s="73"/>
      <c r="E26" s="73"/>
      <c r="F26" s="73"/>
      <c r="G26" s="74"/>
    </row>
    <row r="27" spans="1:7" s="34" customFormat="1" ht="57.75" customHeight="1" x14ac:dyDescent="0.2">
      <c r="A27" s="35">
        <v>16</v>
      </c>
      <c r="B27" s="28" t="s">
        <v>138</v>
      </c>
      <c r="C27" s="72" t="s">
        <v>149</v>
      </c>
      <c r="D27" s="73"/>
      <c r="E27" s="73"/>
      <c r="F27" s="73"/>
      <c r="G27" s="74"/>
    </row>
    <row r="28" spans="1:7" s="34" customFormat="1" ht="51.75" customHeight="1" x14ac:dyDescent="0.2">
      <c r="A28" s="33">
        <v>17</v>
      </c>
      <c r="B28" s="28" t="s">
        <v>134</v>
      </c>
      <c r="C28" s="72" t="s">
        <v>148</v>
      </c>
      <c r="D28" s="73"/>
      <c r="E28" s="73"/>
      <c r="F28" s="73"/>
      <c r="G28" s="74"/>
    </row>
    <row r="29" spans="1:7" s="30" customFormat="1" ht="41.25" customHeight="1" x14ac:dyDescent="0.15">
      <c r="A29" s="35">
        <v>18</v>
      </c>
      <c r="B29" s="28" t="s">
        <v>139</v>
      </c>
      <c r="C29" s="72" t="s">
        <v>150</v>
      </c>
      <c r="D29" s="73"/>
      <c r="E29" s="73"/>
      <c r="F29" s="73"/>
      <c r="G29" s="74"/>
    </row>
  </sheetData>
  <mergeCells count="31">
    <mergeCell ref="A5:G6"/>
    <mergeCell ref="C10:G11"/>
    <mergeCell ref="B7:G7"/>
    <mergeCell ref="B8:G8"/>
    <mergeCell ref="B9:G9"/>
    <mergeCell ref="A10:B11"/>
    <mergeCell ref="A1:B2"/>
    <mergeCell ref="F1:G2"/>
    <mergeCell ref="A3:B3"/>
    <mergeCell ref="F3:G3"/>
    <mergeCell ref="C1:E1"/>
    <mergeCell ref="C2:E2"/>
    <mergeCell ref="C3:E3"/>
    <mergeCell ref="C17:G17"/>
    <mergeCell ref="C16:G16"/>
    <mergeCell ref="C12:G12"/>
    <mergeCell ref="C13:G13"/>
    <mergeCell ref="C14:G14"/>
    <mergeCell ref="C15:G15"/>
    <mergeCell ref="C19:G19"/>
    <mergeCell ref="C18:G18"/>
    <mergeCell ref="C24:G24"/>
    <mergeCell ref="C22:G22"/>
    <mergeCell ref="C23:G23"/>
    <mergeCell ref="C20:G20"/>
    <mergeCell ref="C21:G21"/>
    <mergeCell ref="C29:G29"/>
    <mergeCell ref="C28:G28"/>
    <mergeCell ref="C27:G27"/>
    <mergeCell ref="C25:G25"/>
    <mergeCell ref="C26:G26"/>
  </mergeCells>
  <printOptions horizontalCentered="1"/>
  <pageMargins left="0.25" right="0.25" top="0.75" bottom="0.75" header="0.3" footer="0.3"/>
  <pageSetup scale="85"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8"/>
  <sheetViews>
    <sheetView showGridLines="0" workbookViewId="0">
      <selection activeCell="B24" sqref="B24"/>
    </sheetView>
  </sheetViews>
  <sheetFormatPr baseColWidth="10" defaultColWidth="11.5" defaultRowHeight="13" x14ac:dyDescent="0.15"/>
  <cols>
    <col min="1" max="1" width="84.5" style="19" customWidth="1"/>
    <col min="2" max="16384" width="11.5" style="3"/>
  </cols>
  <sheetData>
    <row r="1" spans="1:1" ht="14" x14ac:dyDescent="0.15">
      <c r="A1" s="19" t="s">
        <v>25</v>
      </c>
    </row>
    <row r="2" spans="1:1" ht="14" x14ac:dyDescent="0.15">
      <c r="A2" s="19" t="s">
        <v>26</v>
      </c>
    </row>
    <row r="3" spans="1:1" ht="14" x14ac:dyDescent="0.15">
      <c r="A3" s="19" t="s">
        <v>58</v>
      </c>
    </row>
    <row r="4" spans="1:1" ht="14" x14ac:dyDescent="0.15">
      <c r="A4" s="19" t="s">
        <v>59</v>
      </c>
    </row>
    <row r="5" spans="1:1" ht="14" x14ac:dyDescent="0.15">
      <c r="A5" s="19" t="s">
        <v>60</v>
      </c>
    </row>
    <row r="6" spans="1:1" ht="14" x14ac:dyDescent="0.15">
      <c r="A6" s="19" t="s">
        <v>61</v>
      </c>
    </row>
    <row r="7" spans="1:1" ht="14" x14ac:dyDescent="0.15">
      <c r="A7" s="19" t="s">
        <v>62</v>
      </c>
    </row>
    <row r="8" spans="1:1" ht="14" x14ac:dyDescent="0.15">
      <c r="A8" s="19" t="s">
        <v>63</v>
      </c>
    </row>
    <row r="9" spans="1:1" ht="14" x14ac:dyDescent="0.15">
      <c r="A9" s="19" t="s">
        <v>64</v>
      </c>
    </row>
    <row r="10" spans="1:1" ht="14" x14ac:dyDescent="0.15">
      <c r="A10" s="19" t="s">
        <v>65</v>
      </c>
    </row>
    <row r="11" spans="1:1" ht="14" x14ac:dyDescent="0.15">
      <c r="A11" s="19" t="s">
        <v>66</v>
      </c>
    </row>
    <row r="12" spans="1:1" ht="14" x14ac:dyDescent="0.15">
      <c r="A12" s="19" t="s">
        <v>71</v>
      </c>
    </row>
    <row r="13" spans="1:1" ht="14" x14ac:dyDescent="0.15">
      <c r="A13" s="19" t="s">
        <v>69</v>
      </c>
    </row>
    <row r="14" spans="1:1" ht="14" x14ac:dyDescent="0.15">
      <c r="A14" s="19" t="s">
        <v>70</v>
      </c>
    </row>
    <row r="15" spans="1:1" ht="14" x14ac:dyDescent="0.15">
      <c r="A15" s="19" t="s">
        <v>72</v>
      </c>
    </row>
    <row r="16" spans="1:1" ht="14" x14ac:dyDescent="0.15">
      <c r="A16" s="19" t="s">
        <v>73</v>
      </c>
    </row>
    <row r="17" spans="1:1" ht="14" x14ac:dyDescent="0.15">
      <c r="A17" s="19" t="s">
        <v>67</v>
      </c>
    </row>
    <row r="18" spans="1:1" ht="14" x14ac:dyDescent="0.15">
      <c r="A18" s="19" t="s">
        <v>68</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0"/>
  <sheetViews>
    <sheetView showGridLines="0" topLeftCell="A11" zoomScaleNormal="100" workbookViewId="0">
      <selection activeCell="D12" sqref="D12"/>
    </sheetView>
  </sheetViews>
  <sheetFormatPr baseColWidth="10" defaultColWidth="11.5" defaultRowHeight="13" x14ac:dyDescent="0.15"/>
  <cols>
    <col min="1" max="1" width="25.6640625" style="20" customWidth="1"/>
    <col min="2" max="2" width="94.33203125" style="3" customWidth="1"/>
    <col min="3" max="16384" width="11.5" style="3"/>
  </cols>
  <sheetData>
    <row r="2" spans="1:3" ht="57" customHeight="1" x14ac:dyDescent="0.15">
      <c r="A2" s="21" t="s">
        <v>25</v>
      </c>
      <c r="B2" s="16" t="s">
        <v>74</v>
      </c>
      <c r="C2" s="14"/>
    </row>
    <row r="3" spans="1:3" s="15" customFormat="1" ht="57" customHeight="1" x14ac:dyDescent="0.15">
      <c r="A3" s="21" t="s">
        <v>26</v>
      </c>
      <c r="B3" s="16" t="s">
        <v>75</v>
      </c>
      <c r="C3" s="14"/>
    </row>
    <row r="4" spans="1:3" ht="57" customHeight="1" x14ac:dyDescent="0.15">
      <c r="A4" s="21" t="s">
        <v>58</v>
      </c>
      <c r="B4" s="16" t="s">
        <v>76</v>
      </c>
      <c r="C4" s="14"/>
    </row>
    <row r="5" spans="1:3" ht="57" customHeight="1" x14ac:dyDescent="0.15">
      <c r="A5" s="21" t="s">
        <v>59</v>
      </c>
      <c r="B5" s="16" t="s">
        <v>84</v>
      </c>
      <c r="C5" s="14"/>
    </row>
    <row r="6" spans="1:3" ht="45" customHeight="1" x14ac:dyDescent="0.15">
      <c r="A6" s="21" t="s">
        <v>60</v>
      </c>
      <c r="B6" s="16" t="s">
        <v>77</v>
      </c>
      <c r="C6" s="14"/>
    </row>
    <row r="7" spans="1:3" ht="57" customHeight="1" x14ac:dyDescent="0.15">
      <c r="A7" s="21" t="s">
        <v>61</v>
      </c>
      <c r="B7" s="16" t="s">
        <v>78</v>
      </c>
      <c r="C7" s="14"/>
    </row>
    <row r="8" spans="1:3" ht="57" customHeight="1" x14ac:dyDescent="0.15">
      <c r="A8" s="21" t="s">
        <v>62</v>
      </c>
      <c r="B8" s="17" t="s">
        <v>79</v>
      </c>
      <c r="C8" s="14"/>
    </row>
    <row r="9" spans="1:3" ht="57" customHeight="1" x14ac:dyDescent="0.15">
      <c r="A9" s="21" t="s">
        <v>63</v>
      </c>
      <c r="B9" s="16" t="s">
        <v>80</v>
      </c>
      <c r="C9" s="14"/>
    </row>
    <row r="10" spans="1:3" ht="57" customHeight="1" x14ac:dyDescent="0.15">
      <c r="A10" s="21" t="s">
        <v>64</v>
      </c>
      <c r="B10" s="16" t="s">
        <v>81</v>
      </c>
      <c r="C10" s="14"/>
    </row>
    <row r="11" spans="1:3" ht="57" customHeight="1" x14ac:dyDescent="0.15">
      <c r="A11" s="21" t="s">
        <v>65</v>
      </c>
      <c r="B11" s="16" t="s">
        <v>82</v>
      </c>
      <c r="C11" s="14"/>
    </row>
    <row r="12" spans="1:3" ht="57" customHeight="1" x14ac:dyDescent="0.15">
      <c r="A12" s="21" t="s">
        <v>66</v>
      </c>
      <c r="B12" s="16" t="s">
        <v>110</v>
      </c>
      <c r="C12" s="14"/>
    </row>
    <row r="13" spans="1:3" ht="57" customHeight="1" x14ac:dyDescent="0.15">
      <c r="A13" s="21" t="s">
        <v>71</v>
      </c>
      <c r="B13" s="16" t="s">
        <v>90</v>
      </c>
      <c r="C13" s="14"/>
    </row>
    <row r="14" spans="1:3" ht="72.75" customHeight="1" x14ac:dyDescent="0.15">
      <c r="A14" s="21" t="s">
        <v>69</v>
      </c>
      <c r="B14" s="16" t="s">
        <v>85</v>
      </c>
      <c r="C14" s="14"/>
    </row>
    <row r="15" spans="1:3" ht="57" customHeight="1" x14ac:dyDescent="0.15">
      <c r="A15" s="21" t="s">
        <v>70</v>
      </c>
      <c r="B15" s="16" t="s">
        <v>86</v>
      </c>
      <c r="C15" s="14"/>
    </row>
    <row r="16" spans="1:3" ht="57" customHeight="1" x14ac:dyDescent="0.15">
      <c r="A16" s="21" t="s">
        <v>72</v>
      </c>
      <c r="B16" s="16" t="s">
        <v>87</v>
      </c>
      <c r="C16" s="14"/>
    </row>
    <row r="17" spans="1:3" ht="57" customHeight="1" x14ac:dyDescent="0.15">
      <c r="A17" s="21" t="s">
        <v>73</v>
      </c>
      <c r="B17" s="16" t="s">
        <v>83</v>
      </c>
      <c r="C17" s="14"/>
    </row>
    <row r="18" spans="1:3" ht="57" customHeight="1" x14ac:dyDescent="0.15">
      <c r="A18" s="21" t="s">
        <v>67</v>
      </c>
      <c r="B18" s="16" t="s">
        <v>88</v>
      </c>
      <c r="C18" s="14"/>
    </row>
    <row r="19" spans="1:3" ht="57" customHeight="1" x14ac:dyDescent="0.15">
      <c r="A19" s="21" t="s">
        <v>68</v>
      </c>
      <c r="B19" s="16" t="s">
        <v>23</v>
      </c>
      <c r="C19" s="14"/>
    </row>
    <row r="20" spans="1:3" x14ac:dyDescent="0.15">
      <c r="B20"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Contexto Externo</vt:lpstr>
      <vt:lpstr>Contexto Interno</vt:lpstr>
      <vt:lpstr>Contexto Proceso</vt:lpstr>
      <vt:lpstr>Partes interesadas</vt:lpstr>
      <vt:lpstr>BASE</vt:lpstr>
      <vt:lpstr>OBJETIVOS</vt:lpstr>
      <vt:lpstr>'Contexto Proceso'!Área_de_impresión</vt:lpstr>
      <vt:lpstr>'Partes interesadas'!Títulos_a_imprimir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Minambiente</dc:creator>
  <cp:lastModifiedBy>Microsoft Office User</cp:lastModifiedBy>
  <cp:lastPrinted>2022-06-01T22:05:53Z</cp:lastPrinted>
  <dcterms:created xsi:type="dcterms:W3CDTF">2017-01-24T22:01:05Z</dcterms:created>
  <dcterms:modified xsi:type="dcterms:W3CDTF">2022-10-12T22:43:50Z</dcterms:modified>
</cp:coreProperties>
</file>