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D:\USUARIOS\jguerra\Downloads\"/>
    </mc:Choice>
  </mc:AlternateContent>
  <xr:revisionPtr revIDLastSave="0" documentId="13_ncr:1_{9A190C51-B104-4428-844D-ED5F256483D5}" xr6:coauthVersionLast="47" xr6:coauthVersionMax="47" xr10:uidLastSave="{00000000-0000-0000-0000-000000000000}"/>
  <bookViews>
    <workbookView xWindow="-120" yWindow="-120" windowWidth="29040" windowHeight="15840" activeTab="2" xr2:uid="{00000000-000D-0000-FFFF-FFFF00000000}"/>
  </bookViews>
  <sheets>
    <sheet name="INSTRUCTIVO" sheetId="8" r:id="rId1"/>
    <sheet name="DOCUMENTOS A PRESENTAR" sheetId="9" r:id="rId2"/>
    <sheet name=" INFORME PERIÓDICO" sheetId="3" r:id="rId3"/>
    <sheet name="CCP" sheetId="7" r:id="rId4"/>
  </sheets>
  <definedNames>
    <definedName name="_xlnm._FilterDatabase" localSheetId="3" hidden="1">CCP!$B$2:$T$169</definedName>
    <definedName name="_xlnm.Print_Area" localSheetId="2">' INFORME PERIÓDICO'!$A$1:$M$80</definedName>
    <definedName name="_xlnm.Print_Area" localSheetId="1">'DOCUMENTOS A PRESENTAR'!$A$1:$M$34</definedName>
    <definedName name="_xlnm.Print_Titles" localSheetId="2">' INFORME PERIÓDICO'!$1:$4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3" l="1"/>
  <c r="K45" i="3"/>
  <c r="K50" i="8"/>
  <c r="A50" i="8"/>
  <c r="K49" i="8"/>
  <c r="A49" i="8"/>
  <c r="K48" i="8"/>
  <c r="A48" i="8"/>
  <c r="K47" i="8"/>
  <c r="A47" i="8"/>
  <c r="D19" i="3"/>
  <c r="K47" i="3" l="1"/>
  <c r="K46" i="3"/>
  <c r="K44" i="3"/>
  <c r="A47" i="3"/>
  <c r="A46" i="3"/>
  <c r="A45" i="3"/>
  <c r="K43" i="3"/>
  <c r="L169" i="7"/>
  <c r="L168" i="7"/>
  <c r="L167" i="7"/>
  <c r="L166" i="7"/>
  <c r="L165" i="7"/>
  <c r="L164" i="7"/>
  <c r="A44" i="3" s="1"/>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A43" i="3" s="1"/>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 r="L3" i="7"/>
  <c r="K48" i="3" l="1"/>
  <c r="C36" i="3" s="1"/>
  <c r="D21" i="3"/>
  <c r="J2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Maria Molano Valenzuela</author>
  </authors>
  <commentList>
    <comment ref="H38" authorId="0" shapeId="0" xr:uid="{00000000-0006-0000-0200-000005000000}">
      <text>
        <r>
          <rPr>
            <sz val="9"/>
            <color indexed="81"/>
            <rFont val="Tahoma"/>
            <family val="2"/>
          </rPr>
          <t xml:space="preserve">Elija la opción que aplique en la lista desplegable
</t>
        </r>
      </text>
    </comment>
  </commentList>
</comments>
</file>

<file path=xl/sharedStrings.xml><?xml version="1.0" encoding="utf-8"?>
<sst xmlns="http://schemas.openxmlformats.org/spreadsheetml/2006/main" count="2027" uniqueCount="663">
  <si>
    <t>FORMATO CF-001-SFGT-001</t>
  </si>
  <si>
    <t xml:space="preserve">Dependencia: </t>
  </si>
  <si>
    <t xml:space="preserve">N° RP:    </t>
  </si>
  <si>
    <t>INFORMACIÓN FINANCIERA DEL CONTRATO O CONVENIO</t>
  </si>
  <si>
    <t xml:space="preserve">C.C.:                                          </t>
  </si>
  <si>
    <t xml:space="preserve">CARGO:                                 </t>
  </si>
  <si>
    <t>Total de pagos:</t>
  </si>
  <si>
    <t xml:space="preserve">CDP No.:  </t>
  </si>
  <si>
    <t>FIRMA DEL SUPERVISOR</t>
  </si>
  <si>
    <t>DESPACHO DEL MINISTRO</t>
  </si>
  <si>
    <t>DIRECCIÓN DE ASUNTOS AMBIENTALES SECTORIAL Y URBANA</t>
  </si>
  <si>
    <t>DIRECCIÓN DE ASUNTOS MARINOS, COSTEROS Y RECURSOS ACUÁTICOS</t>
  </si>
  <si>
    <t>DIRECCIÓN DE BOSQUES, BIODIVERSIDAD Y SERVICIOS ECOSISTÉMICOS</t>
  </si>
  <si>
    <t>DIRECCIÓN DE GESTIÓN INTEGRAL DEL RECURSO HÍDRICO</t>
  </si>
  <si>
    <t>GRUPO DE ATENCIÓN AL CIUDADANO</t>
  </si>
  <si>
    <t>GRUPO DE COMUNICACIONES</t>
  </si>
  <si>
    <t>GRUPO DE CONTRATOS</t>
  </si>
  <si>
    <t>GRUPO DE CONTROL INTERNO DISCIPLINARIO</t>
  </si>
  <si>
    <t>GRUPO DE GESTIÓN DOCUMENTAL</t>
  </si>
  <si>
    <t>GRUPO DE SERVICIOS ADMINISTRATIVOS</t>
  </si>
  <si>
    <t>GRUPO DE TALENTO HUMANO</t>
  </si>
  <si>
    <t>GRUPO DE TESOSRERÍA, PRESUPUESTO, CUENTAS Y CONTABILIDAD</t>
  </si>
  <si>
    <t>OFICINA ASESORA JURÍDICA</t>
  </si>
  <si>
    <t>OFICINA ASESORA PLANEACIÓN</t>
  </si>
  <si>
    <t>OFICINA DE ASUNTOS INTERNACIONALES</t>
  </si>
  <si>
    <t>OFICINA DE CONTROL INTERNO</t>
  </si>
  <si>
    <t>OFICINA DE NEGOCIOS VERDES Y SOSTENIBLES</t>
  </si>
  <si>
    <t>OFICINA DE TECNOLOGÍAS DE LA INFORMACIÓN Y LA COMUNICACIÓN</t>
  </si>
  <si>
    <t>SECRETARIA GENERAL</t>
  </si>
  <si>
    <t>SUBDIRECCIÓN ADMINISTRATIVA Y FINANCIERA</t>
  </si>
  <si>
    <t>SUBDIRECCIÓN DE EDUCACIÓN Y PARTICIPACIÓN</t>
  </si>
  <si>
    <t>Pago No:</t>
  </si>
  <si>
    <t>Período a pagar:</t>
  </si>
  <si>
    <t xml:space="preserve">NOMBRE SUPERVISOR:   </t>
  </si>
  <si>
    <t>Adición No.</t>
  </si>
  <si>
    <t>Valor Inicial:</t>
  </si>
  <si>
    <t>Valor Total:</t>
  </si>
  <si>
    <t>Nombre / Razón Social</t>
  </si>
  <si>
    <t>Contrato No.</t>
  </si>
  <si>
    <t>GRUPO DE DIVULGACIÓN DE CONOCIMIENTO Y CULTURA AMBIENTAL</t>
  </si>
  <si>
    <t>AUTORIZACIÓN DE PAGO</t>
  </si>
  <si>
    <t>RECIBIDO A SATISFACCIÓN</t>
  </si>
  <si>
    <t xml:space="preserve"> </t>
  </si>
  <si>
    <t>Honorarios</t>
  </si>
  <si>
    <t>Celular</t>
  </si>
  <si>
    <t>Control de pagos realizados por Honorarios:</t>
  </si>
  <si>
    <t>Saldo pendiente a pagar:</t>
  </si>
  <si>
    <t>VALOR AUTORIZADO A PAGAR:</t>
  </si>
  <si>
    <t>Total pagado honorarios</t>
  </si>
  <si>
    <t>Total desembolsos realizados</t>
  </si>
  <si>
    <t>Saldo pendiente de desembolso:</t>
  </si>
  <si>
    <t>VALOR AUTORIZADO A DESEMBOLSAR:</t>
  </si>
  <si>
    <t>Desembolso No:</t>
  </si>
  <si>
    <t>Total de desembolsos:</t>
  </si>
  <si>
    <t>Desembolsos</t>
  </si>
  <si>
    <t>Control de desembolsos realizados:</t>
  </si>
  <si>
    <t>Período del desembolso:</t>
  </si>
  <si>
    <t>VICEMINISTERIO DE POLÍTICAS Y NORMALIZACIÓN AMBIENTAL</t>
  </si>
  <si>
    <t xml:space="preserve">VICEMINISTERIO DE ORDENAMIENTO AMBIENTAL DEL TERRITORIO </t>
  </si>
  <si>
    <t>DIRECCION DE ORDENAMIENTO AMBIENTAL TERRITORIAL Y SISTEMA NACIONAL – SINA</t>
  </si>
  <si>
    <t>DIRECCION DE CAMBIO CLIMÁTICO Y GESTIÓN DEL RIESGO</t>
  </si>
  <si>
    <t>Reduccion</t>
  </si>
  <si>
    <t>Dependientes</t>
  </si>
  <si>
    <t>Interes de vivienda</t>
  </si>
  <si>
    <t>AYUDA DE CATÁLOGO</t>
  </si>
  <si>
    <t>HOMOLOGA MADS 2018</t>
  </si>
  <si>
    <t>Tipo</t>
  </si>
  <si>
    <t>Cuenta</t>
  </si>
  <si>
    <t>Subcuenta</t>
  </si>
  <si>
    <t>Objeto</t>
  </si>
  <si>
    <t>Ordinal</t>
  </si>
  <si>
    <t>SubOrdinal</t>
  </si>
  <si>
    <t>Item</t>
  </si>
  <si>
    <t>SubItem 1</t>
  </si>
  <si>
    <t>Subitem 2</t>
  </si>
  <si>
    <t>DESCRIPCION</t>
  </si>
  <si>
    <t>Identificación</t>
  </si>
  <si>
    <t>Proy-Producto</t>
  </si>
  <si>
    <t>Usar</t>
  </si>
  <si>
    <t>Conceptos que incorpora o asocia</t>
  </si>
  <si>
    <t>VALOR/ACUMULA</t>
  </si>
  <si>
    <t>A</t>
  </si>
  <si>
    <t>01</t>
  </si>
  <si>
    <t>001</t>
  </si>
  <si>
    <t>SUELDO BÁSICO</t>
  </si>
  <si>
    <t>GASTOS DE PERSONAL</t>
  </si>
  <si>
    <t>A-1-0-1-1-1</t>
  </si>
  <si>
    <t>002</t>
  </si>
  <si>
    <t>GASTOS DE REPRESENTACIÓN</t>
  </si>
  <si>
    <t>A-1-0-1-5-1</t>
  </si>
  <si>
    <t>003</t>
  </si>
  <si>
    <t>PRIMA TÉCNICA SALARIAL</t>
  </si>
  <si>
    <t>A-1-0-1-4-1</t>
  </si>
  <si>
    <t>004</t>
  </si>
  <si>
    <t>SUBSIDIO DE ALIMENTACIÓN</t>
  </si>
  <si>
    <t>A-1-0-1-5-12</t>
  </si>
  <si>
    <t>005</t>
  </si>
  <si>
    <t>AUXILIO DE TRANSPORTE</t>
  </si>
  <si>
    <t>A-1-0-1-5-13</t>
  </si>
  <si>
    <t>006</t>
  </si>
  <si>
    <t>PRIMA DE SERVICIO</t>
  </si>
  <si>
    <t>A-1-0-1-5-14</t>
  </si>
  <si>
    <t>007</t>
  </si>
  <si>
    <t>BONIFICACIÓN POR SERVICIOS PRESTADOS</t>
  </si>
  <si>
    <t>A-1-0-1-5-2</t>
  </si>
  <si>
    <t>008</t>
  </si>
  <si>
    <t>HORAS EXTRAS, DOMINICALES, FESTIVOS Y RECARGOS</t>
  </si>
  <si>
    <t>A-1-0-1-9-1</t>
  </si>
  <si>
    <t>009</t>
  </si>
  <si>
    <t>PRIMA DE NAVIDAD</t>
  </si>
  <si>
    <t>A-1-0-1-5-16</t>
  </si>
  <si>
    <t>010</t>
  </si>
  <si>
    <t>PRIMA DE VACACIONES</t>
  </si>
  <si>
    <t>A-1-0-1-5-15</t>
  </si>
  <si>
    <t>011</t>
  </si>
  <si>
    <t>VIÁTICOS DE LOS FUNCIONARIOS EN COMISIÓN G. PERSONAL NÓMINA</t>
  </si>
  <si>
    <t>Mayores a 180 de permanencia</t>
  </si>
  <si>
    <t>A-2-0-4-11-2</t>
  </si>
  <si>
    <t>A-2-0-4-11-1</t>
  </si>
  <si>
    <t>02</t>
  </si>
  <si>
    <t>PENSIONES</t>
  </si>
  <si>
    <t>A-1-0-5-1-3</t>
  </si>
  <si>
    <t>A-1-0-5-2-3</t>
  </si>
  <si>
    <t>SALUD</t>
  </si>
  <si>
    <t>A-1-0-5-1-4</t>
  </si>
  <si>
    <t>APORTES DE CESANTÍAS</t>
  </si>
  <si>
    <t>A-1-0-5-2-2</t>
  </si>
  <si>
    <t>CAJAS DE COMPENSACIÓN FAMILIAR</t>
  </si>
  <si>
    <t>A-1-0-5-1-1</t>
  </si>
  <si>
    <t>APORTES GENERALES AL SISTEMA DE RIESGOS LABORALES</t>
  </si>
  <si>
    <t>A-1-0-5-1-5</t>
  </si>
  <si>
    <t>APORTES AL ICBF</t>
  </si>
  <si>
    <t>A-1-0-5-6</t>
  </si>
  <si>
    <t>APORTES AL SENA</t>
  </si>
  <si>
    <t>A-1-0-5-7</t>
  </si>
  <si>
    <t>APORTES A LA ESAP</t>
  </si>
  <si>
    <t>A-1-0-5-8</t>
  </si>
  <si>
    <t>APORTES A ESCUELAS INDUSTRIALES E INSTITUTOS TÉCNICOS</t>
  </si>
  <si>
    <t>A-1-0-5-9</t>
  </si>
  <si>
    <t>03</t>
  </si>
  <si>
    <t>SUELDO DE VACACIONES</t>
  </si>
  <si>
    <t>A-1-0-1-1-2</t>
  </si>
  <si>
    <t>INDEMNIZACIÓN POR VACACIONES</t>
  </si>
  <si>
    <t>A-1-0-1-9-3</t>
  </si>
  <si>
    <t>BONIFICACIÓN ESPECIAL DE RECREACIÓN</t>
  </si>
  <si>
    <t>A-1-0-1-5-5</t>
  </si>
  <si>
    <t>PRIMA TÉCNICA NO SALARIAL</t>
  </si>
  <si>
    <t>A-1-0-1-4-2</t>
  </si>
  <si>
    <t>PRIMA DE RIESGO</t>
  </si>
  <si>
    <t>A-1-0-1-5-19</t>
  </si>
  <si>
    <t>PRIMA DE DIRECCIÓN</t>
  </si>
  <si>
    <t>A-1-0-1-5-21</t>
  </si>
  <si>
    <t>016</t>
  </si>
  <si>
    <t>PRIMA DE COORDINACIÓN</t>
  </si>
  <si>
    <t>A-1-0-1-5-47</t>
  </si>
  <si>
    <t>030</t>
  </si>
  <si>
    <t>BONIFICACIÓN DE DIRECCIÓN</t>
  </si>
  <si>
    <t>A-1-0-1-5-92</t>
  </si>
  <si>
    <t>038</t>
  </si>
  <si>
    <t>BENEFICIOS A LOS EMPLEADOS A CORTO PLAZO</t>
  </si>
  <si>
    <t>A-1-0-1-5-37</t>
  </si>
  <si>
    <t>BENEFICIOS A LOS EMPLEADOS A LARGO PLAZO</t>
  </si>
  <si>
    <t>04</t>
  </si>
  <si>
    <t>OTROS GASTOS DE PERSONAL - PREVIO CONCEPTO DGPPN</t>
  </si>
  <si>
    <t>NA</t>
  </si>
  <si>
    <t>2</t>
  </si>
  <si>
    <t>MUEBLES, DEL TIPO UTILIZADO EN OFICINAS</t>
  </si>
  <si>
    <t>COMPRAS DE MUEBLES</t>
  </si>
  <si>
    <t>A-2-0-4-2-2</t>
  </si>
  <si>
    <t>4</t>
  </si>
  <si>
    <t>OTROS MUEBLES N.C.P.</t>
  </si>
  <si>
    <t>A-2-0-4-2-10</t>
  </si>
  <si>
    <t>BOMBAS, COMPRESORES, MOTORES DE FUERZA HIDRÁULICA Y MOTORES DE POTENCIA NEUMÁTICA Y VÁLVULAS Y SUS PARTES Y PIEZAS</t>
  </si>
  <si>
    <t>COMPRA DE BOMBAS O MOTORES</t>
  </si>
  <si>
    <t>A-2-0-4-1-22</t>
  </si>
  <si>
    <t>05</t>
  </si>
  <si>
    <t>EQUIPO DE ELEVACIÓN Y MANIPULACIÓN Y SUS PARTES Y PIEZAS</t>
  </si>
  <si>
    <t>COMPRA DE ASCENSORES</t>
  </si>
  <si>
    <t>A-2-0-4-1-25</t>
  </si>
  <si>
    <t>09</t>
  </si>
  <si>
    <t>OTRAS MÁQUINAS PARA USOS GENERALES Y SUS PARTES Y PIEZAS</t>
  </si>
  <si>
    <t>COMPRA EXTINTORES</t>
  </si>
  <si>
    <t>MÁQUINAS PARA OFICINA Y CONTABILIDAD, Y SUS PARTES Y ACCESORIOS</t>
  </si>
  <si>
    <t>COMPRA DE MAQUINAS, EQUIPOS OFICINA</t>
  </si>
  <si>
    <t>A-2-0-4-2-1</t>
  </si>
  <si>
    <t>MAQUINARIA DE INFORMÁTICA Y SUS PARTES, PIEZAS Y ACCESORIOS</t>
  </si>
  <si>
    <t>COMPRA COMPUTADORES</t>
  </si>
  <si>
    <t>A-2-0-4-1-26</t>
  </si>
  <si>
    <t>A-2-0-4-1-6</t>
  </si>
  <si>
    <t>MOTORES, GENERADORES Y TRANSFORMADORES ELÉCTRICOS Y SUS PARTES Y PIEZAS</t>
  </si>
  <si>
    <t>COMPRAS</t>
  </si>
  <si>
    <t>OTRO EQUIPO ELÉCTRICO Y SUS PARTES Y PIEZAS</t>
  </si>
  <si>
    <t>APARATOS TRANSMISORES DE TELEVISIÓN Y RADIO; TELEVISIÓN, VIDEO Y CÁMARAS DIGITALES; TELÉFONOS</t>
  </si>
  <si>
    <t>A-2-0-4-1-4</t>
  </si>
  <si>
    <t>RADIORRECEPTORES Y RECEPTORES DE TELEVISIÓN; APARATOS PARA LA GRABACIÓN Y REPRODUCCIÓN DE SONIDO Y VIDEO; MICRÓFONOS, ALTAVOCES, AMPLIFICADORES, ETC.</t>
  </si>
  <si>
    <t>VEHÍCULOS AUTOMOTORES, REMOLQUES Y SEMIRREMOLQUES; Y SUS PARTES, PIEZAS Y ACCESORIOS</t>
  </si>
  <si>
    <t>A-2-0-4-1-16</t>
  </si>
  <si>
    <t>1</t>
  </si>
  <si>
    <t>MOTOCICLETAS Y SIDECARES (VEHÍCULOS LATERALES A LAS MOTOCICLETAS)</t>
  </si>
  <si>
    <t>PARTES Y PIEZAS PARA LOS PRODUCTOS DE LAS CLASES 4991 Y 4992</t>
  </si>
  <si>
    <t>A-2-0-4-4-20</t>
  </si>
  <si>
    <t>3</t>
  </si>
  <si>
    <t>OBTENCIÓN DE LICENCIAS, ADQUISICIÓN Y AVALÚOS</t>
  </si>
  <si>
    <t>A-2-0-4-41-13</t>
  </si>
  <si>
    <t>PAQUETES DE SOFTWARE</t>
  </si>
  <si>
    <t>CASO ESPECIAL</t>
  </si>
  <si>
    <t>A-2-0-4-1-8</t>
  </si>
  <si>
    <t>GASTOS DE DESARROLLO</t>
  </si>
  <si>
    <t>OTROS PRODUCTOS DE PROPIEDAD INTELECTUAL</t>
  </si>
  <si>
    <t>ARTÍCULOS TEXTILES (EXCEPTO PRENDAS DE VESTIR)</t>
  </si>
  <si>
    <t>CORTINAS</t>
  </si>
  <si>
    <t>A-2-0-4-4-23</t>
  </si>
  <si>
    <t>DOTACIÓN (PRENDAS DE VESTIR Y CALZADO)</t>
  </si>
  <si>
    <t>DOTACIÓN, ELEMENTOS DE PROTECCIÓN</t>
  </si>
  <si>
    <t>A-2-0-4-4-2</t>
  </si>
  <si>
    <t>PASTA DE PAPEL, PAPEL Y CARTÓN</t>
  </si>
  <si>
    <t>PAPELERÍA (PAPEL, CARPETAS, CAJAS)</t>
  </si>
  <si>
    <t>A-2-0-4-4-15</t>
  </si>
  <si>
    <t>LIBROS IMPRESOS</t>
  </si>
  <si>
    <t>LIBROS</t>
  </si>
  <si>
    <t>A-2-0-4-7-1</t>
  </si>
  <si>
    <t>DIARIOS, REVISTAS Y PUBLICACIONES PERIÓDICAS, PUBLICADOS POR LO MENOS CUATRO VECES POR SEMANA</t>
  </si>
  <si>
    <t>SUSCRIPCIONES, DIARIO OFICIAL</t>
  </si>
  <si>
    <t>A-2-0-4-7-5</t>
  </si>
  <si>
    <t>DIARIOS, REVISTAS Y PUBLICACIONES PERIÓDICAS, PUBLICADOS MENOS DE CUATRO VECES POR SEMANA</t>
  </si>
  <si>
    <t>SUSCRIPCIONES</t>
  </si>
  <si>
    <t>ACEITES DE PETRÓLEO O ACEITES OBTENIDOS DE MINERALES BITUMINOSOS (EXCEPTO LOS ACEITES CRUDOS); PREPARADOS N.C.P., QUE CONTENGAN POR LO MENOS EL 70% DE SU PESO EN ACEITES DE ESOS TIPOS Y CUYOS COMPONENTES BÁSICOS SEAN ESOS ACEITES</t>
  </si>
  <si>
    <t>TODO TIPO DE COMBUSTIBLE O MATERIAL DERIVADO</t>
  </si>
  <si>
    <t>A-2-0-4-4-1</t>
  </si>
  <si>
    <t>LLANTAS DE CAUCHO Y NEUMÁTICOS (CÁMARAS DE AIRE)</t>
  </si>
  <si>
    <t>LLANTAS</t>
  </si>
  <si>
    <t>A-2-0-4-4-6</t>
  </si>
  <si>
    <t>OTROS ARTÍCULOS MANUFACTURADOS N.C.P.</t>
  </si>
  <si>
    <t>ELEMENTOS DE OFICINA (LÁPICES, ESFEROS, GANCHOS, REGLAS, ETC)</t>
  </si>
  <si>
    <t>A-2-0-4-1-3</t>
  </si>
  <si>
    <t>MAQUINAS PARA OFICINA EN GENERAL, AIRES, REFRIGERACIÓN</t>
  </si>
  <si>
    <t>MAQUINARIA AGROPECUARIA O SILVÍCOLA Y SUS PARTES Y PIEZAS</t>
  </si>
  <si>
    <t>MAQUINAS AGRICOLAS</t>
  </si>
  <si>
    <t>A-2-0-4-1-13</t>
  </si>
  <si>
    <t>MÁQUINAS HERRAMIENTAS Y SUS PARTES, PIEZAS Y ACCESORIOS</t>
  </si>
  <si>
    <t>MAQUINAS PARA OFICINA EN GENERAL
HERRAMIENTAS (FERRETERÍA)</t>
  </si>
  <si>
    <t>COMPRAS DE EQUIPOS DE CONSUMO (PAPELERÍA)</t>
  </si>
  <si>
    <t>COMPUTADORES Y ELEMENTOS</t>
  </si>
  <si>
    <t>08</t>
  </si>
  <si>
    <t>LICENCIAS que incluyen actualización y soporte</t>
  </si>
  <si>
    <t>SERVICIOS GENERALES DE CONSTRUCCIÓN DE EDIFICACIONES NO RESIDENCIALES</t>
  </si>
  <si>
    <t>CONSTRUCCIONES</t>
  </si>
  <si>
    <t>A-2-0-4-5-1</t>
  </si>
  <si>
    <t>5</t>
  </si>
  <si>
    <t>SERVICIOS GENERALES DE CONSTRUCCIÓN DE TUBERÍAS Y CABLES LOCALES, Y OBRAS CONEXAS</t>
  </si>
  <si>
    <t>9</t>
  </si>
  <si>
    <t>SERVICIOS GENERALES DE CONSTRUCCIÓN DE OTRAS OBRAS DE INGENIERÍA CIVIL</t>
  </si>
  <si>
    <t>06</t>
  </si>
  <si>
    <t>SERVICIOS DE INSTALACIONES</t>
  </si>
  <si>
    <t>INSTALACIONES</t>
  </si>
  <si>
    <t>07</t>
  </si>
  <si>
    <t>SERVICIOS DE TERMINACIÓN Y ACABADOS DE EDIFICIOS</t>
  </si>
  <si>
    <t>OTROS SERVICIOS DE ALOJAMIENTO</t>
  </si>
  <si>
    <t>VIÁTICOS CONTRATISTAS</t>
  </si>
  <si>
    <t>SERVICIOS DE SUMINISTRO DE COMIDAS</t>
  </si>
  <si>
    <t>CAFETERÍA Y RESTAURANTE E INSUMOS</t>
  </si>
  <si>
    <t>A-2-0-4-4-18</t>
  </si>
  <si>
    <t>A-2-0-4-5-9</t>
  </si>
  <si>
    <t>SERVICIOS DE TRANSPORTE DE PASAJEROS</t>
  </si>
  <si>
    <t>GASTOS DE VIAJE FUNCIONARIOS Y CONTRATISTAS</t>
  </si>
  <si>
    <t>SERVICIOS DE ALMACENAMIENTO Y DEPÓSITO</t>
  </si>
  <si>
    <t>ALMACENAMIENTO</t>
  </si>
  <si>
    <t>A-2-0-4-41-13-13</t>
  </si>
  <si>
    <t>SERVICIOS POSTALES Y DE MENSAJERÍA</t>
  </si>
  <si>
    <t>MENSAJERÍA</t>
  </si>
  <si>
    <t>A-2-0-4-6-2</t>
  </si>
  <si>
    <t>SERVICIOS DE DISTRIBUCIÓN DE ELECTRICIDAD, Y SERVICIOS DE DISTRIBUCIÓN DE GAS (POR CUENTA PROPIA)</t>
  </si>
  <si>
    <t>ENERGÍA</t>
  </si>
  <si>
    <t>A-2-0-4-8-2</t>
  </si>
  <si>
    <t>SERVICIOS DE DISTRIBUCIÓN DE AGUA (POR CUENTA PROPIA)</t>
  </si>
  <si>
    <t>AGUA</t>
  </si>
  <si>
    <t>A-2-0-4-8-1</t>
  </si>
  <si>
    <t>SERVICIOS DE SEGUROS VIDA (CON EXCLUSIÓN DE LOS SERVICIOS DE REASEGURO)</t>
  </si>
  <si>
    <t>SEGUROS</t>
  </si>
  <si>
    <t>A-2-0-4-9-6</t>
  </si>
  <si>
    <t>SERVICIOS DE SEGUROS SOCIALES DE SALUD Y RIESGOS LABORALES</t>
  </si>
  <si>
    <t>SEGUROS, ARL</t>
  </si>
  <si>
    <t>SERVICIOS DE SEGUROS DE SALUD Y DE ACCIDENTES</t>
  </si>
  <si>
    <t>A-2-0-4-9-1</t>
  </si>
  <si>
    <t>SERVICIOS DE SEGUROS DE VEHÍCULOS AUTOMOTORES</t>
  </si>
  <si>
    <t>A-2-0-4-9-11</t>
  </si>
  <si>
    <t>SERVICIOS DE SEGUROS CONTRA INCENDIO, TERREMOTO O SUSTRACCIÓN</t>
  </si>
  <si>
    <t>A-2-0-4-9-4</t>
  </si>
  <si>
    <t>SERVICIOS DE SEGUROS GENERALES DE RESPONSABILIDAD CIVIL</t>
  </si>
  <si>
    <t>A-2-0-4-9-8</t>
  </si>
  <si>
    <t>SERVICIOS DE SEGURO DE CUMPLIMIENTO</t>
  </si>
  <si>
    <t>A-2-0-4-9-13</t>
  </si>
  <si>
    <t>SERVICIOS DE SEGURO OBLIGATORIO DE ACCIDENTES DE TRÁNSITO (SOAT)</t>
  </si>
  <si>
    <t>10</t>
  </si>
  <si>
    <t>SEGURO DE INFIDELIDAD Y RIESGOS FINANCIEROS</t>
  </si>
  <si>
    <t>A-2-0-4-9-5</t>
  </si>
  <si>
    <t>11</t>
  </si>
  <si>
    <t>SEGUROS EQUIPOS ELÉCTRICOS</t>
  </si>
  <si>
    <t>A-2-0-4-9-7</t>
  </si>
  <si>
    <t>OTROS SERVICIOS AUXILIARES A LOS SERVICIOS FINANCIEROS</t>
  </si>
  <si>
    <t>GASTOS BANCARIOS</t>
  </si>
  <si>
    <t>A-2-0-4-22-3</t>
  </si>
  <si>
    <t>A-2-0-4-22-1</t>
  </si>
  <si>
    <t>SERVICIOS ACTUARIALES</t>
  </si>
  <si>
    <t>SERVICIOS DE ADMINISTRACIÓN DE BIENES INMUEBLES A COMISIÓN O POR CONTRATO</t>
  </si>
  <si>
    <t>ADMINISTRACIÓN INMUEBLES</t>
  </si>
  <si>
    <t>A-2-0-4-10-2</t>
  </si>
  <si>
    <t>SERVICIO DE ARRENDAMIENTO DE BIENES INMUEBLES A COMISIÓN O POR CONTRATA</t>
  </si>
  <si>
    <t>ARRENDAMIENTO INMUEBLES</t>
  </si>
  <si>
    <t>SERVICIOS DE ARRENDAMIENTO O ALQUILER DE MAQUINARIA Y EQUIPO SIN OPERARIO</t>
  </si>
  <si>
    <t>ARRENDAMIENTO MAQUINARIA, FOTOCOPIADO</t>
  </si>
  <si>
    <t>A-2-0-4-10-1</t>
  </si>
  <si>
    <t>SERVICIOS DE ARRENDAMIENTO SIN OPCIÓN DE COMPRA DE OTROS BIENES</t>
  </si>
  <si>
    <t>ARRENDAMIENTO MAQUINARIA</t>
  </si>
  <si>
    <t>SERVICIOS DE INVESTIGACIÓN Y DESARROLLO EXPERIMENTAL EN CIENCIAS NATURALES E INGENIERÍA</t>
  </si>
  <si>
    <t>INVESTIGACIÓN CIENCIAS, MISIONAL</t>
  </si>
  <si>
    <t>SERVICIOS JURÍDICOS</t>
  </si>
  <si>
    <t>ABOGADOS, VIGILANCIA JUDICIAL</t>
  </si>
  <si>
    <t>SERVICIOS DE CONSULTORÍA EN ADMINISTRACIÓN Y SERVICIOS DE GESTIÓN</t>
  </si>
  <si>
    <t>ASESORÍAS</t>
  </si>
  <si>
    <t>SERVICIOS DE TECNOLOGÍA DE LA INFORMACIÓN (TI) DE CONSULTORÍA Y DE APOYO</t>
  </si>
  <si>
    <t>TI</t>
  </si>
  <si>
    <t>SERVICIOS DE DISEÑO Y DESARROLLO DE LA TECNOLOGÍA DE LA INFORMACIÓN (TI)</t>
  </si>
  <si>
    <t>6</t>
  </si>
  <si>
    <t>SERVICIOS DE GESTIÓN DE RED E INFRAESTRUCTURA DE TI</t>
  </si>
  <si>
    <t>OTROS SERVICIOS DE GESTIÓN, EXCEPTO LOS SERVICIOS DE ADMINISTRACIÓN DE PROYECTOS DE CONSTRUCCIÓN</t>
  </si>
  <si>
    <t>OTROS CONTRATISTAS</t>
  </si>
  <si>
    <t>SERVICIOS DE INGENIERÍA</t>
  </si>
  <si>
    <t>INGENIERIA</t>
  </si>
  <si>
    <t>SERVICIOS DE PROSPECCIÓN GEOLÓGICA, GEOFÍSICA Y OTROS</t>
  </si>
  <si>
    <t>GEOLOGÍA</t>
  </si>
  <si>
    <t>SERVICIOS DE TOPOGRAFÍA DE SUPERFICIE Y CARTOGRAFÍA</t>
  </si>
  <si>
    <t>TOPOGRAFÍA</t>
  </si>
  <si>
    <t>SERVICIOS VETERINARIOS</t>
  </si>
  <si>
    <t>VETERINARIO</t>
  </si>
  <si>
    <t>SERVICIOS DE PUBLICIDAD Y EL SUMINISTRO DE ESPACIO O TIEMPO PUBLICITARIOS</t>
  </si>
  <si>
    <t>EDICTOS, DIARIO OFICIAL</t>
  </si>
  <si>
    <t>A-2-0-4-7-6</t>
  </si>
  <si>
    <t>OTROS SERVICIOS PROFESIONALES Y TÉCNICOS N.C.P.</t>
  </si>
  <si>
    <t>SERVICIOS DE TELEFONÍA Y OTRAS TELECOMUNICACIONES</t>
  </si>
  <si>
    <t>TELEFONO, FAX, CELULAR</t>
  </si>
  <si>
    <t>A-2-0-4-8-6</t>
  </si>
  <si>
    <t>A-2-0-4-8-5</t>
  </si>
  <si>
    <t>SERVICIOS DE TELECOMUNICACIONES A TRAVÉS DE INTERNET</t>
  </si>
  <si>
    <t>CANAL INTERNET</t>
  </si>
  <si>
    <t>A-2-0-4-6-5</t>
  </si>
  <si>
    <t>SERVICIOS DE CONTENIDOS EN LÍNEA (ON-LINE)</t>
  </si>
  <si>
    <t>VIDEO STREAM</t>
  </si>
  <si>
    <t>A-2-0-4-6-1</t>
  </si>
  <si>
    <t>SERVICIOS DE PROGRAMACIÓN, DISTRIBUCIÓN Y TRANSMISIÓN DE PROGRAMAS</t>
  </si>
  <si>
    <t>TELEVISIÓN PREPAGADA</t>
  </si>
  <si>
    <t>SERVICIOS DE EMPLEO</t>
  </si>
  <si>
    <t>CNSC</t>
  </si>
  <si>
    <t>SERVICIOS DE INVESTIGACIÓN Y SEGURIDAD</t>
  </si>
  <si>
    <t>VIGILANCIA Y EQUIPO.
UNP</t>
  </si>
  <si>
    <t>A-2-0-4-5-10</t>
  </si>
  <si>
    <t>SERVICIOS DE LIMPIEZA</t>
  </si>
  <si>
    <t>ASEO Y FUMIGACIÓN</t>
  </si>
  <si>
    <t>A-2-0-4-5-8</t>
  </si>
  <si>
    <t>SERVICIOS DE ORGANIZACIÓN DE VIAJES, OPERADORES TURÍSTICOS Y SERVICIOS CONEXOS</t>
  </si>
  <si>
    <t>TIQUETES</t>
  </si>
  <si>
    <t>A-2-0-4-6-7</t>
  </si>
  <si>
    <t>A-2-0-4-6-8</t>
  </si>
  <si>
    <t>SERVICIOS AUXILIARES POR TELÉFONO</t>
  </si>
  <si>
    <t>CENTRO DE CONTACTO</t>
  </si>
  <si>
    <t>SERVICIOS ADMINISTRATIVOS COMBINADOS DE OFICINA</t>
  </si>
  <si>
    <t>SERVICIOS AUXILIARES ESPECIALIZADOS DE OFICINA</t>
  </si>
  <si>
    <t>SERVICIOS DE ORGANIZACIÓN Y ASISTENCIA DE CONVENCIONES Y FERIAS</t>
  </si>
  <si>
    <t>OPERADOR LOGÍSTICO</t>
  </si>
  <si>
    <t>OTROS SERVICIOS DE APOYO Y DE INFORMACIÓN N.C.P.</t>
  </si>
  <si>
    <t>SERVICIOS DE MANTENIMIENTO Y REPARACIÓN DE MAQUINARIA DE OFICINA Y CONTABILIDAD</t>
  </si>
  <si>
    <t>MANTENIMIENTOS</t>
  </si>
  <si>
    <t>A-2-0-4-5-2</t>
  </si>
  <si>
    <t>SERVICIOS DE MANTENIMIENTO Y REPARACIÓN DE COMPUTADORES Y EQUIPO PERIFÉRICO</t>
  </si>
  <si>
    <t>MANTENIMIENTOS, MESA AYUDA</t>
  </si>
  <si>
    <t>A-2-0-4-5-5</t>
  </si>
  <si>
    <t>A-2-0-4-5-13</t>
  </si>
  <si>
    <t>SERVICIOS DE MANTENIMIENTO Y REPARACIÓN DE MAQUINARIA Y EQUIPO DE TRANSPORTE</t>
  </si>
  <si>
    <t>MANTENIMIENTO VEHICULOS</t>
  </si>
  <si>
    <t>A-2-0-4-5-6</t>
  </si>
  <si>
    <t>SERVICIOS DE MANTENIMIENTO Y REPARACIÓN DE OTRA MAQUINARIA Y OTRO EQUIPO</t>
  </si>
  <si>
    <t>A-2-0-4-5-12</t>
  </si>
  <si>
    <t>SERVICIOS DE MANTENIMIENTO Y REPARACIÓN DE OTROS BIENES N.C.P.</t>
  </si>
  <si>
    <t>SERVICIOS DE EDICIÓN, IMPRESIÓN Y REPRODUCCIÓN</t>
  </si>
  <si>
    <t>EDICIONES E IMPRESIONES</t>
  </si>
  <si>
    <t>A-2-0-4-7-3</t>
  </si>
  <si>
    <t>SERVICIOS DE RECUPERACIÓN DE MATERIALES, A COMISIÓN O POR CONTRATO</t>
  </si>
  <si>
    <t>RECICLAJE</t>
  </si>
  <si>
    <t>OTROS TIPOS DE EDUCACIÓN Y SERVICIOS DE APOYO EDUCATIVO</t>
  </si>
  <si>
    <t>CAPACITACIÓN, AUXILIO EDUCATIVO</t>
  </si>
  <si>
    <t>A-2-0-4-21-11</t>
  </si>
  <si>
    <t>SERVICIOS DE SALUD HUMANA</t>
  </si>
  <si>
    <t>AREA PROTEGIDA, EXÁMENES MÉDICOS</t>
  </si>
  <si>
    <t>SERVICIOS DE ALCANTARILLADO, SERVICIOS DE LIMPIEZA, TRATAMIENTO DE AGUAS RESIDUALES Y TANQUES SÉPTICOS</t>
  </si>
  <si>
    <t>ALCANTARILLADO</t>
  </si>
  <si>
    <t>SERVICIOS DE RECOLECCIÓN DE DESECHOS</t>
  </si>
  <si>
    <t>ASEO</t>
  </si>
  <si>
    <t>OTROS SERVICIOS DE PROTECCIÓN DEL MEDIO AMBIENTE N.C.P.</t>
  </si>
  <si>
    <t>SERVICIOS PROPORCIONADOS POR ORGANIZACIONES GREMIALES, COMERCIALES Y ORGANIZACIONES DE EMPLEADORES Y DE PROFESIONALES</t>
  </si>
  <si>
    <t>SERVICIOS AUDIOVISUALES Y SERVICIOS CONEXOS</t>
  </si>
  <si>
    <t>AUDIOVISUALES</t>
  </si>
  <si>
    <t>SERVICIOS DE TRATAMIENTOS DE BELLEZA Y DE BIENESTAR FÍSICO</t>
  </si>
  <si>
    <t>BIENESTAR</t>
  </si>
  <si>
    <t>A-2-0-4-21-4</t>
  </si>
  <si>
    <t>SERVICIOS FUNERARIOS, DE CREMACIÓN Y DE SEPULTURA</t>
  </si>
  <si>
    <t>AUXILIOS FUNERARIOS</t>
  </si>
  <si>
    <t>A-2-0-4-41-1</t>
  </si>
  <si>
    <t>OTROS SERVICIOS DIVERSOS N.C.P.</t>
  </si>
  <si>
    <t>BIENESTAR SOCIAL</t>
  </si>
  <si>
    <t>SERVICIOS PRESTADOS POR ORGANIZACIONES Y ORGANISMOS EXTRATERRITORIALES</t>
  </si>
  <si>
    <t>ENTIDADES INTERNACIONALES (UN, OEA, BM…)</t>
  </si>
  <si>
    <t>VIÁTICOS DE LOS FUNCIONARIOS EN COMISIÓN</t>
  </si>
  <si>
    <t>VIÁTICOS Permanencia menor a 180 días en el año.</t>
  </si>
  <si>
    <t>021</t>
  </si>
  <si>
    <t>FONDO DE COMPENSACION AMBIENTAL DISTRIBUCION COMITE FONDO-MINISTERIO DEL MEDIO AMBIENTE ARTICULO 24 LEY 344 DE 1996.</t>
  </si>
  <si>
    <t>FCA</t>
  </si>
  <si>
    <t>A-3-2-1-18</t>
  </si>
  <si>
    <t>034</t>
  </si>
  <si>
    <t>FORTALECIMIENTO A LA CONSULTA PREVIA. CONVENIO 169 OIT, LEY 21 DE 1991, LEY 70 DE 1993</t>
  </si>
  <si>
    <t>CONSULTA PREVIA</t>
  </si>
  <si>
    <t>A-3-1-1-34</t>
  </si>
  <si>
    <t>A INSTITUTOS DE INVESTIGACIÓN LEY 99 DE 1993</t>
  </si>
  <si>
    <t>INSTITUTOS</t>
  </si>
  <si>
    <t>VER DETALLE</t>
  </si>
  <si>
    <t>A INSTITUTOS DE INVESTIGACIÓN LEY 99 DE 1993 - INSTITUTO DE INVESTIGACIONES AMBIENTALES DEL PACIFICO</t>
  </si>
  <si>
    <t>A-3-2-1-24</t>
  </si>
  <si>
    <t>A INSTITUTOS DE INVESTIGACIÓN LEY 99 DE 1993 - INSTITUTO DE INVESTIGACIONES DE RECURSOS BIOLÓGICOS</t>
  </si>
  <si>
    <t>A-3-2-1-25</t>
  </si>
  <si>
    <t>A INSTITUTOS DE INVESTIGACIÓN LEY 99 DE 1993 - INSTITUTO DE INVESTIGACIONES MARINAS Y COSTERAS</t>
  </si>
  <si>
    <t>A-3-2-1-26</t>
  </si>
  <si>
    <t>A INSTITUTOS DE INVESTIGACIÓN LEY 99 DE 1993 - INSTITUTO AMAZÓNICO DE INVESTIGACIONES CIENTÍFICAS</t>
  </si>
  <si>
    <t>A-3-2-1-23</t>
  </si>
  <si>
    <t>MESADAS PENSIONALES (DE PENSIONES)</t>
  </si>
  <si>
    <t>MESADAS PENSIONALES A CARGO DE LA ENTIDAD (DE PENSIONES)</t>
  </si>
  <si>
    <t>MESADAS</t>
  </si>
  <si>
    <t>A-3-5-1-1-0-2</t>
  </si>
  <si>
    <t>CUOTAS PARTES PENSIONALES (DE PENSIONES)</t>
  </si>
  <si>
    <t>CUOTAS PARTES PENSIONALES A CARGO DE LA ENTIDAD (DE PENSIONES)</t>
  </si>
  <si>
    <t>CUOTAS PARTES</t>
  </si>
  <si>
    <t>A-3-5-1-8-0-2</t>
  </si>
  <si>
    <t>BONOS PENSIONALES (DE PENSIONES)</t>
  </si>
  <si>
    <t>BONOS PENSIONALES A CARGO DE LA ENTIDAD (DE PENSIONES)</t>
  </si>
  <si>
    <t>BONOS PENSIONALES</t>
  </si>
  <si>
    <t>A-3-5-1-5-0-2</t>
  </si>
  <si>
    <t>A-3-5-3-51-1</t>
  </si>
  <si>
    <t>012</t>
  </si>
  <si>
    <t>INCAPACIDADES Y LICENCIAS DE MATERNIDAD (NO DE PENSIONES)</t>
  </si>
  <si>
    <t>INCAPACIDADES (NO DE PENSIONES)</t>
  </si>
  <si>
    <t>INCAPACIDADES</t>
  </si>
  <si>
    <t>A-1-0-1-1-4</t>
  </si>
  <si>
    <t>LICENCIAS DE MATERNIDAD Y PATERNIDAD (NO DE PENSIONES)</t>
  </si>
  <si>
    <t>LICENCIAS</t>
  </si>
  <si>
    <t>014</t>
  </si>
  <si>
    <t>AUXILIOS FUNERARIOS (NO DE PENSIONES)</t>
  </si>
  <si>
    <t>NO PENSION</t>
  </si>
  <si>
    <t>SENTENCIAS</t>
  </si>
  <si>
    <t>A-3-6-1-1-2</t>
  </si>
  <si>
    <t>CONCILIACIONES</t>
  </si>
  <si>
    <t>A-3-6-1-1-1</t>
  </si>
  <si>
    <t>LAUDOS ARBITRALES</t>
  </si>
  <si>
    <t>LAUDOS</t>
  </si>
  <si>
    <t>IMPUESTO NACIONAL AL CONSUMO</t>
  </si>
  <si>
    <t>IMPUESTOS</t>
  </si>
  <si>
    <t>IMPUESTO PREDIAL</t>
  </si>
  <si>
    <t>A-2-0-3-50-3</t>
  </si>
  <si>
    <t>IMPUESTO DE REGISTRO</t>
  </si>
  <si>
    <t>IMPUESTO SOBRE VEHÍCULOS AUTOMOTORES</t>
  </si>
  <si>
    <t>A-2-0-3-50-2</t>
  </si>
  <si>
    <t>ESTAMPILLAS</t>
  </si>
  <si>
    <t>TASAS Y DERECHOS ADMINISTRATIVOS</t>
  </si>
  <si>
    <t>TASAS, IMPUESTOS</t>
  </si>
  <si>
    <t>A-2-0-3-50-90</t>
  </si>
  <si>
    <t>CUOTA DE FISCALIZACIÓN Y AUDITAJE</t>
  </si>
  <si>
    <t>CUOTA CONTRALORÍA</t>
  </si>
  <si>
    <t>A-3-2-1-1</t>
  </si>
  <si>
    <t>SANCIONES CONTRACTUALES</t>
  </si>
  <si>
    <t>OTROS CONCEPTOS</t>
  </si>
  <si>
    <t>SANCIONES ADMINISTRATIVAS</t>
  </si>
  <si>
    <t>INTERESES DE MORA</t>
  </si>
  <si>
    <t>TOTAL</t>
  </si>
  <si>
    <t>INFORMACIÓN EJECUCIÓN USOS CATÁLOGO DE CLASIFICACIÓN PRESUPUESTAL - CCP</t>
  </si>
  <si>
    <t>USOS OBJETO GASTO CCP</t>
  </si>
  <si>
    <t>DESCRIPCIÓN OBJETO GASTO</t>
  </si>
  <si>
    <t>VALOR</t>
  </si>
  <si>
    <t>Beneficios tributarios
(Anexar soportes unicamente primera cuenta)</t>
  </si>
  <si>
    <t xml:space="preserve">Fecha del informe: </t>
  </si>
  <si>
    <t>NIT</t>
  </si>
  <si>
    <t>Otro</t>
  </si>
  <si>
    <t>Cédula de Ciudadanía</t>
  </si>
  <si>
    <t>Cédula de Extranjería</t>
  </si>
  <si>
    <t>SI____   NO____</t>
  </si>
  <si>
    <t>Cuenta AFC
 (si aplica)</t>
  </si>
  <si>
    <t>Ahorro voluntario en pensiones 
(si aplica)</t>
  </si>
  <si>
    <t xml:space="preserve"> DIA  MES  AÑO </t>
  </si>
  <si>
    <t>OBSERVACIONES</t>
  </si>
  <si>
    <r>
      <rPr>
        <b/>
        <sz val="10"/>
        <rFont val="Arial Narrow"/>
        <family val="2"/>
      </rPr>
      <t>Proceso</t>
    </r>
    <r>
      <rPr>
        <sz val="10"/>
        <rFont val="Arial Narrow"/>
        <family val="2"/>
      </rPr>
      <t>: Contratación</t>
    </r>
  </si>
  <si>
    <t>Abono en cuenta No.</t>
  </si>
  <si>
    <t>Banco</t>
  </si>
  <si>
    <t>Tipo de cuenta</t>
  </si>
  <si>
    <t xml:space="preserve">FIRMA CONTRATISTA </t>
  </si>
  <si>
    <t xml:space="preserve">INFORME DEL CONTRATISTA </t>
  </si>
  <si>
    <t>PAGO No. 1</t>
  </si>
  <si>
    <t>PAGO No. 2</t>
  </si>
  <si>
    <t>PAGO No. 3</t>
  </si>
  <si>
    <t>PAGO No. 4</t>
  </si>
  <si>
    <t>PAGO No. 5</t>
  </si>
  <si>
    <t>PAGO No. 8</t>
  </si>
  <si>
    <t>PAGO No. 9</t>
  </si>
  <si>
    <t>PAGO No. 10</t>
  </si>
  <si>
    <t>PAGO No. 11</t>
  </si>
  <si>
    <t>PAGO No. 12</t>
  </si>
  <si>
    <t>Pago a realizar</t>
  </si>
  <si>
    <t>de</t>
  </si>
  <si>
    <t>Periodo a pagar</t>
  </si>
  <si>
    <t>DATOS DEL SUPERVISOR</t>
  </si>
  <si>
    <r>
      <t xml:space="preserve">FECHA MEMORANDO DE DESIGNACIÓN DE SUPERVISIÓN </t>
    </r>
    <r>
      <rPr>
        <sz val="8"/>
        <rFont val="Arial"/>
        <family val="2"/>
      </rPr>
      <t>(si aplica)</t>
    </r>
  </si>
  <si>
    <t>PAGO No.6</t>
  </si>
  <si>
    <t>PAGO No. 7</t>
  </si>
  <si>
    <r>
      <t xml:space="preserve">NOMBRE Y CARGO DEL SUPERVISOR </t>
    </r>
    <r>
      <rPr>
        <sz val="8"/>
        <rFont val="Arial"/>
        <family val="2"/>
      </rPr>
      <t>(según cláusula de supervisión del contrato)</t>
    </r>
  </si>
  <si>
    <r>
      <t xml:space="preserve">NOMBRE Y CARGO DEL SUPERVISOR </t>
    </r>
    <r>
      <rPr>
        <sz val="8"/>
        <rFont val="Arial"/>
        <family val="2"/>
      </rPr>
      <t>(para efectos de liquidación, en caso de que aplique)</t>
    </r>
  </si>
  <si>
    <t>Objeto del contrato</t>
  </si>
  <si>
    <t xml:space="preserve">Plazo de ejecución </t>
  </si>
  <si>
    <t>OBLIGACIONES ESPECIFICAS</t>
  </si>
  <si>
    <t xml:space="preserve">NOMBRE:   </t>
  </si>
  <si>
    <t>EVIDENCIAS/PRODUCTOS PRESENTADOS 
(en caso de que aplique, se debe informar el lugar donde reposan las evidencias de las actividades, 
bienes y/o servicios entregados)</t>
  </si>
  <si>
    <t>ACTIVIDADES DESARROLLADAS 
(Para el cumplimiento de las obligaciones)</t>
  </si>
  <si>
    <t xml:space="preserve">INFORMACIÓN BÁSICA DEL CONTRATISTA </t>
  </si>
  <si>
    <t xml:space="preserve">INFORMACIÓN DEL CONTRATO </t>
  </si>
  <si>
    <t xml:space="preserve">MINISTERIO DE AMBIENTE Y 
DESARROLLO SOSTENIBLE </t>
  </si>
  <si>
    <r>
      <rPr>
        <b/>
        <sz val="10"/>
        <rFont val="Arial Narrow"/>
        <family val="2"/>
      </rPr>
      <t>Código</t>
    </r>
    <r>
      <rPr>
        <sz val="10"/>
        <rFont val="Arial Narrow"/>
        <family val="2"/>
      </rPr>
      <t>: F-A-CTR-55</t>
    </r>
    <r>
      <rPr>
        <sz val="10"/>
        <color rgb="FFFF0000"/>
        <rFont val="Arial Narrow"/>
        <family val="2"/>
      </rPr>
      <t xml:space="preserve">   </t>
    </r>
    <r>
      <rPr>
        <sz val="10"/>
        <rFont val="Arial Narrow"/>
        <family val="2"/>
      </rPr>
      <t xml:space="preserve">       </t>
    </r>
  </si>
  <si>
    <t>PAGO No. 13</t>
  </si>
  <si>
    <t>Periodico</t>
  </si>
  <si>
    <t>Final</t>
  </si>
  <si>
    <t xml:space="preserve">VALOR PAGOS REALIZADOS </t>
  </si>
  <si>
    <t>Saldo pendiente por ejecutar</t>
  </si>
  <si>
    <t>Valor Pagado</t>
  </si>
  <si>
    <t>Fecha de terminación</t>
  </si>
  <si>
    <t>Porcentaje de avance</t>
  </si>
  <si>
    <r>
      <t>Medicina prepagada</t>
    </r>
    <r>
      <rPr>
        <b/>
        <sz val="10"/>
        <color rgb="FFFF0000"/>
        <rFont val="Arial Narrow"/>
        <family val="2"/>
      </rPr>
      <t/>
    </r>
  </si>
  <si>
    <t>PAGO No. 14</t>
  </si>
  <si>
    <t>PAGO No. 15</t>
  </si>
  <si>
    <t>PAGO No. 16</t>
  </si>
  <si>
    <t>PAGO No. 17</t>
  </si>
  <si>
    <t>PAGO No. 18</t>
  </si>
  <si>
    <t>PAGO No. 19</t>
  </si>
  <si>
    <t>PAGO No. 20</t>
  </si>
  <si>
    <t xml:space="preserve">Ahorros </t>
  </si>
  <si>
    <t>Corriente</t>
  </si>
  <si>
    <t>Aportes a Seguridad social</t>
  </si>
  <si>
    <t>IBC</t>
  </si>
  <si>
    <t>PENSIÓN</t>
  </si>
  <si>
    <t>CAJA DE COMPENSACIÓN</t>
  </si>
  <si>
    <t>Número de Planilla</t>
  </si>
  <si>
    <t>ARL</t>
  </si>
  <si>
    <t>Correo personal</t>
  </si>
  <si>
    <t>Año del contrato:</t>
  </si>
  <si>
    <t xml:space="preserve"> INFORME PERIÓDICO DE SUPERVISIÓN E INFORME DE ACTIVIDADES DEL 
CONTRATISTA (CONTRATO DE PRESTACION DE SERVICIOS PROFESIONALES Y/O DE APOYO A LA GESTIÓN)</t>
  </si>
  <si>
    <r>
      <t xml:space="preserve">NOMBRE Y CARGO SUPERVISOR QUE CONOCIÓ DE LA EJECUCIÓN DEL CONTRATO </t>
    </r>
    <r>
      <rPr>
        <sz val="8"/>
        <rFont val="Arial"/>
        <family val="2"/>
      </rPr>
      <t>(para efectos de liquidación, en caso de que aplique)</t>
    </r>
  </si>
  <si>
    <t>Fecha de inicio</t>
  </si>
  <si>
    <t>INSTRUCCIONES INFORME PERIÓDICO/FINAL DE SUPERVISIÓN E INFORME DE ACTIVIDADES DEL 
CONTRATISTA (CONTRATO DE PRESTACION DE SERVICIOS PROFESIONALES Y/O DE APOYO A LA GESTIÓN)</t>
  </si>
  <si>
    <r>
      <rPr>
        <b/>
        <sz val="10"/>
        <rFont val="Arial"/>
        <family val="2"/>
      </rPr>
      <t>Dependencia:</t>
    </r>
    <r>
      <rPr>
        <sz val="10"/>
        <rFont val="Arial"/>
        <family val="2"/>
      </rPr>
      <t xml:space="preserve">  </t>
    </r>
  </si>
  <si>
    <r>
      <rPr>
        <b/>
        <sz val="10"/>
        <rFont val="Arial"/>
        <family val="2"/>
      </rPr>
      <t xml:space="preserve">Fecha del Informe: </t>
    </r>
    <r>
      <rPr>
        <sz val="10"/>
        <rFont val="Arial"/>
        <family val="2"/>
      </rPr>
      <t xml:space="preserve"> </t>
    </r>
  </si>
  <si>
    <t>Fecha en la cual elabora el informe, la cual no debe ser anterior al periodo a pagar</t>
  </si>
  <si>
    <t>Registre el número según su documento de identidad</t>
  </si>
  <si>
    <t>Registre la fecha en la que culmina su contrato - SECOP II</t>
  </si>
  <si>
    <t>Registre el valor inicial del contrato</t>
  </si>
  <si>
    <r>
      <t>Este campo se encuentra formulado</t>
    </r>
    <r>
      <rPr>
        <b/>
        <u val="singleAccounting"/>
        <sz val="10"/>
        <rFont val="Arial Narrow"/>
        <family val="2"/>
      </rPr>
      <t xml:space="preserve"> </t>
    </r>
    <r>
      <rPr>
        <b/>
        <u val="singleAccounting"/>
        <sz val="10"/>
        <color rgb="FFFF0000"/>
        <rFont val="Arial Narrow"/>
        <family val="2"/>
      </rPr>
      <t>(NO EDITAR)</t>
    </r>
  </si>
  <si>
    <r>
      <t xml:space="preserve">Este campo se encuentra formulado </t>
    </r>
    <r>
      <rPr>
        <b/>
        <sz val="10"/>
        <color rgb="FFFF0000"/>
        <rFont val="Arial Narrow"/>
        <family val="2"/>
      </rPr>
      <t>(NO EDITAR)</t>
    </r>
  </si>
  <si>
    <t>Relacione el pago 1 solo en el informe 2</t>
  </si>
  <si>
    <t>Relacione el pago 2 solo en el informe 3</t>
  </si>
  <si>
    <t>Relacione el pago 3 solo en el informe 4</t>
  </si>
  <si>
    <t>Relacione el pago 4 solo en el informe 5</t>
  </si>
  <si>
    <t>Relacione el pago 5 solo en el informe 6</t>
  </si>
  <si>
    <t>Relacione el pago 6 solo en el informe 7</t>
  </si>
  <si>
    <t>Relacione el pago 7 solo en el informe 8</t>
  </si>
  <si>
    <t>Relacione el pago 8 solo en el informe 9</t>
  </si>
  <si>
    <t>Relacione el pago 9 solo en el informe 10</t>
  </si>
  <si>
    <t>Relacione el pago 11 solo en el informe 12</t>
  </si>
  <si>
    <t>Relacione el pago 12 solo en el informe 13</t>
  </si>
  <si>
    <t>Relacione el pago 13 solo en el informe 14</t>
  </si>
  <si>
    <t>Relacione el pago 14 solo en el informe 15</t>
  </si>
  <si>
    <t>Relacione el pago 15 solo en el informe 16</t>
  </si>
  <si>
    <t>Relacione el pago 16 solo en el informe 17</t>
  </si>
  <si>
    <t>Relacione el pago 17 solo en el informe 18</t>
  </si>
  <si>
    <t>Relacione el pago 18 solo en el informe 19</t>
  </si>
  <si>
    <t>Relacione el pago 19 solo en el informe 20</t>
  </si>
  <si>
    <t xml:space="preserve">Debe marcar con una X </t>
  </si>
  <si>
    <t>Medicina prepagada</t>
  </si>
  <si>
    <t>Registre el valor pagado en el mes por concepto de AFC</t>
  </si>
  <si>
    <t>Registre el valor pagado en el mes por concepto de Ahorro Voluntario a Pensiones</t>
  </si>
  <si>
    <t>NO modificar esta celda</t>
  </si>
  <si>
    <t>Factura electronica</t>
  </si>
  <si>
    <t>Número de factura</t>
  </si>
  <si>
    <t>Vigencia en el cual se suscribe el contrato</t>
  </si>
  <si>
    <t>Escriba en este campo el valor que pagó por medicina prepagada durante el año inmediatamente anterior</t>
  </si>
  <si>
    <t xml:space="preserve">Registre el valor que pagó por éste concepto.  SIN INTERESES DE MORA </t>
  </si>
  <si>
    <t>Marcar con una X según corresponda</t>
  </si>
  <si>
    <t>- Certificados de afiliaciones a seguridad social</t>
  </si>
  <si>
    <t xml:space="preserve">- Certificación Bancaria </t>
  </si>
  <si>
    <t>Adicional a éste debe cargar en SECOP II:</t>
  </si>
  <si>
    <t>- Informe de supervisión diligenciado y firmado</t>
  </si>
  <si>
    <t>Registre sus nombres y apellidos completos como aparece en su documento de identidad</t>
  </si>
  <si>
    <t>Esta informacion se encuentra en el SECOP II, en caso de alguna dificultad dirijase a Presupuesto donde le indicaran cual le corresponde</t>
  </si>
  <si>
    <t>Registre un número de celular en al cual se le pueda contactar, en caso de ser necesario.</t>
  </si>
  <si>
    <t>Diligencie el número de contrato que le asignó el SECOP, asegúrese de que éste le corresponde a usted y no a otra persona</t>
  </si>
  <si>
    <t>Esta información se encuentra en el SECOP II, en caso de alguna dificultad diríjase al Grupo de Presupuesto donde le indicarán cual le corresponde.</t>
  </si>
  <si>
    <t xml:space="preserve">Diligencie el número del pago a realizar </t>
  </si>
  <si>
    <t xml:space="preserve">Corresponde al mes o rango de tiempo que usted va a cobrar (Ej.: 10 enero a 9 de febrero; 5 marzo a 31 marzo) o mes completo. </t>
  </si>
  <si>
    <t>Escriba el plazo de ejecución o duración por el cual firmó el contrato y fue registrado en el SECOP II</t>
  </si>
  <si>
    <t>Si presenta alguna reducción al valor de su contrato, regístrela aquí.</t>
  </si>
  <si>
    <t>Si presenta alguna adición al valor de su contrato, regístrela aquí.</t>
  </si>
  <si>
    <t>Relacione el pago 10 solo en el informe 11</t>
  </si>
  <si>
    <t>Relacione el pago 20 solo en el informe 21</t>
  </si>
  <si>
    <t>Interés de vivienda</t>
  </si>
  <si>
    <t>Escriba en este campo el valor de los intereses pagados en el año inmediatamente anterior por concepto de Crédito Hipotecario.</t>
  </si>
  <si>
    <t>Relacione número de planilla</t>
  </si>
  <si>
    <t xml:space="preserve">Registre el valor que pagó por éste concepto. SIN INTERESES DE MORA </t>
  </si>
  <si>
    <t>Relacione número de la factura electrónica</t>
  </si>
  <si>
    <t>Diligencie el número de la cuenta según información suministrada para la elaboración de su contrato</t>
  </si>
  <si>
    <t>Relacione el banco de la cuenta según información suministrada para la elaboración de su contrato</t>
  </si>
  <si>
    <t>Relacione el tipo de cuenta bancaria según información suministrada para la elaboración de su contrato</t>
  </si>
  <si>
    <r>
      <t xml:space="preserve">Este campo se encuentra formulado </t>
    </r>
    <r>
      <rPr>
        <b/>
        <sz val="10"/>
        <color rgb="FFFF0000"/>
        <rFont val="Arial Narrow"/>
        <family val="2"/>
      </rPr>
      <t>(NO EDITAR. DEBE DILIGENCIARLO EN LA HOJA DEL CCP)</t>
    </r>
  </si>
  <si>
    <t>Utilice la hoja "CCP", para identificar los objetos de gasto (Catálogo) que le aplique y ponga la marca en la columna "Usar", filtre para visualizar solo lo necesario.En caso que ejecute recursos por inversión registre el código completo del proyecto en la columna "Proy-Producto" (Ej.: C-3201-900-10-0-3201020-02-). Finalice con guión (-)
Copie el texto "DESCRIPCION" de la hoja "CCP" y peguelo como valores en la columna "DESCRIPCIÓN OBJETO GASTO" del formato y verifique que le haya traído el valor respectivo</t>
  </si>
  <si>
    <t>Este campo se encuentra formulado (NO EDITAR. DEBE DILIGENCIARLO EN LA HOJA DEL CCP)</t>
  </si>
  <si>
    <t>Registre una a una sus obligaciones específicas estipuladas en el contrato</t>
  </si>
  <si>
    <t>Frente a cada obligación describa las actividades realizadas para dar cumplimiento a cada una de ellas</t>
  </si>
  <si>
    <t>Registre el enlace de la carpeta o expediente que le indique el Ministerio.</t>
  </si>
  <si>
    <r>
      <t xml:space="preserve">NOMBRE Y CARGO DEL SUPERVISOR QUE CONOCIÓ DE LA EJECUCIÓN DEL CONTRATO </t>
    </r>
    <r>
      <rPr>
        <sz val="8"/>
        <rFont val="Arial"/>
        <family val="2"/>
      </rPr>
      <t>(para efectos de liquidación, en caso de que aplique)</t>
    </r>
  </si>
  <si>
    <t xml:space="preserve">Indique discriminación del valor a pagar según el Registro Presupuestal. En caso de existir más de uno, también debe informar aquí algún tipo de modificación / acta aclaratoria o información importante que afecte la ejecución y posterior pago del contrato </t>
  </si>
  <si>
    <t>Debe estar debidamente firmado por el contratista y registrando el nombre y número de cédula de ciudadanía.</t>
  </si>
  <si>
    <t>Debe estar debidamente firmado por el supervisor y registrando el nombre, cargo y número de cédula.</t>
  </si>
  <si>
    <t xml:space="preserve">1.EN LA PRIMERA CUENTA, DEBE PRESENTAR EN UN SOLO DOCUMENTO FORMATO PDF DEBIDAMENTE CARGADO EN SECOP II: </t>
  </si>
  <si>
    <t>- RUT actualizado</t>
  </si>
  <si>
    <t>- Soportes beneficios tributarios: Certificación del pago de medicina prepagada realizado en el año inmediatamente anterior, Certificación de Dependientes, Certificación del pago de Intereses de vivienda realizado en el año inmediatamente anterior, Pago de Cuenta AFC, Ahorro voluntario en pensiones</t>
  </si>
  <si>
    <t xml:space="preserve">2.EN LOS INFORMES PERIÓDICOS, DEBE PRESENTAR EN UN SoLO DOCUMENTO FORMATO PDF DEBIDAMENTE CARGADO EN SECOP II: </t>
  </si>
  <si>
    <t xml:space="preserve">- Soporte de pago a Seguridad Social del periodo inmediatamente anterior, por un IBC igual o superior al valor cancelado </t>
  </si>
  <si>
    <t xml:space="preserve">3.EN EL INFORME DEL ÚLTIMO PAGO, DEBE PRESENTAR EN UN SOLO DOCUMENTO FORMATO PDF DEBIDAMENTE CARGADO EN SECOP II: </t>
  </si>
  <si>
    <t xml:space="preserve">- Soporte de pago a Seguridad Social del periodo inmediatamente anterior, por un IBC igual o superior al  valor cancelado </t>
  </si>
  <si>
    <t>* Paz y salvo en la sección documentos de ejecución del contrato</t>
  </si>
  <si>
    <t xml:space="preserve">RP No.:    </t>
  </si>
  <si>
    <t>PAGO No. 6</t>
  </si>
  <si>
    <t xml:space="preserve">En calidad de supervisor del contrato  anotado, manifiesto que el contratista cumplió a satisfacción y dentro de los términos señalados en el contrato, con todas las obligaciones establecidas. Además, certifíco no tiene PQRSD pendientes por gestionar.  
Igualmente certifico que el contratista, dió cumplimiento a lo establecido en las disposiciones legales vigentes sobre el régimen de seguridad social integral  (conforme a lo señalado en el artículo 50 de la Ley 789 de 2002, la Ley 1562 de 2012, Decreto 1072 de 2015 y demás normas que regulen la materia), que cumplió con el pago de los aportes a seguridad social integral y parafiscales, así como los aportes propios al SENA, ICBF y Cajas de Compensación Familiar (cuando corresponda).  
Por lo anterior autorizo el pago señalado en el presente formato, que deberá ser consignado en la cuenta bancaria relacionada anteriormente.
</t>
  </si>
  <si>
    <t xml:space="preserve">En la pestaña desplegable, seleccione el grupo o área al cual pertenece su contrato. </t>
  </si>
  <si>
    <t xml:space="preserve">Es su responsabilidad diligenciar cuidadosamente toda la información de este formato y del Supervisor revisar la misma. La exactitud y precisión de la información NO es responsabilidad de la cadena financiera. </t>
  </si>
  <si>
    <t>Si usted percibe otros ingresos diferentes a este contato, NO olvide que debe cancelar los aportes conforme a la normatividad vigente.</t>
  </si>
  <si>
    <t>Corresponde a la fecha de cumplimiento de los requisitos de ejecución (no puede ser previa a la fecha de aprobación del póliza, expedición del RP ni inicio de la ARL, ) de su contrato y reportada en SECOP II. Si tiene alguna duda por favor remitase al Grupo de Contratos donde le asesorarán.</t>
  </si>
  <si>
    <t>DOCUMENTOS A PRESENTAR</t>
  </si>
  <si>
    <t>INSTRUCTIVO</t>
  </si>
  <si>
    <r>
      <t xml:space="preserve">Registre alli el valor del IBC por el cual realizó el pago. 
</t>
    </r>
    <r>
      <rPr>
        <b/>
        <u/>
        <sz val="10"/>
        <rFont val="Arial Narrow"/>
        <family val="2"/>
      </rPr>
      <t>Si usted percibe otros ingresos diferentes a este contato, NO olvide que debe cancelar los aportes conforme a la normatividad vigente</t>
    </r>
    <r>
      <rPr>
        <sz val="10"/>
        <rFont val="Arial Narrow"/>
        <family val="2"/>
      </rPr>
      <t>.</t>
    </r>
  </si>
  <si>
    <t xml:space="preserve"> Plazo de ejecución</t>
  </si>
  <si>
    <t xml:space="preserve">Fecha de inicio </t>
  </si>
  <si>
    <t>Este campo se encuentra formulado (NO EDITAR)</t>
  </si>
  <si>
    <t>Transcriba el objeto de su contrato</t>
  </si>
  <si>
    <t>Dligencie el número total de pagos programados a realizar. Ej.: 1 de 8, 2 de 8, 3 de 8…(Ver RP)</t>
  </si>
  <si>
    <t>Beneficios tributarios</t>
  </si>
  <si>
    <t>- Fáctura electrónica, nota crédito o débito de ser necesario, debidamente aprobadas por el supervisor del contrato</t>
  </si>
  <si>
    <t xml:space="preserve">Celular </t>
  </si>
  <si>
    <t>Registre las cuentas de correo electrónico personal, a las cuales se le notificarán las devoluciones en caso de que las haya lugar</t>
  </si>
  <si>
    <r>
      <rPr>
        <b/>
        <sz val="10"/>
        <rFont val="Arial Narrow"/>
        <family val="2"/>
      </rPr>
      <t>Versión</t>
    </r>
    <r>
      <rPr>
        <sz val="10"/>
        <rFont val="Arial Narrow"/>
        <family val="2"/>
      </rPr>
      <t>:</t>
    </r>
    <r>
      <rPr>
        <sz val="10"/>
        <color theme="1"/>
        <rFont val="Arial Narrow"/>
        <family val="2"/>
      </rPr>
      <t xml:space="preserve"> 5</t>
    </r>
  </si>
  <si>
    <r>
      <rPr>
        <b/>
        <sz val="10"/>
        <rFont val="Arial Narrow"/>
        <family val="2"/>
      </rPr>
      <t>Versión</t>
    </r>
    <r>
      <rPr>
        <sz val="10"/>
        <rFont val="Arial Narrow"/>
        <family val="2"/>
      </rPr>
      <t>: 5</t>
    </r>
  </si>
  <si>
    <r>
      <rPr>
        <b/>
        <sz val="10"/>
        <rFont val="Arial Narrow"/>
        <family val="2"/>
      </rPr>
      <t>Versión</t>
    </r>
    <r>
      <rPr>
        <sz val="10"/>
        <rFont val="Arial Narrow"/>
        <family val="2"/>
      </rPr>
      <t xml:space="preserve">: </t>
    </r>
    <r>
      <rPr>
        <sz val="10"/>
        <color theme="1"/>
        <rFont val="Arial Narrow"/>
        <family val="2"/>
      </rPr>
      <t>5</t>
    </r>
  </si>
  <si>
    <r>
      <rPr>
        <b/>
        <sz val="10"/>
        <rFont val="Arial Narrow"/>
        <family val="2"/>
      </rPr>
      <t>Vigencia:</t>
    </r>
    <r>
      <rPr>
        <sz val="10"/>
        <rFont val="Arial Narrow"/>
        <family val="2"/>
      </rPr>
      <t xml:space="preserve"> </t>
    </r>
    <r>
      <rPr>
        <sz val="10"/>
        <color theme="1"/>
        <rFont val="Arial Narrow"/>
        <family val="2"/>
      </rPr>
      <t>26/01/2024</t>
    </r>
  </si>
  <si>
    <r>
      <rPr>
        <b/>
        <sz val="10"/>
        <rFont val="Arial Narrow"/>
        <family val="2"/>
      </rPr>
      <t>Vigencia:</t>
    </r>
    <r>
      <rPr>
        <sz val="10"/>
        <rFont val="Arial Narrow"/>
        <family val="2"/>
      </rPr>
      <t xml:space="preserve"> 26/01/2024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</si>
</sst>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164" formatCode="_-&quot;$&quot;\ * #,##0_-;\-&quot;$&quot;\ * #,##0_-;_-&quot;$&quot;\ * &quot;-&quot;_-;_-@_-"/>
    <numFmt numFmtId="165" formatCode="_(&quot;$&quot;\ * #,##0_);_(&quot;$&quot;\ * \(#,##0\);_(&quot;$&quot;\ * &quot;-&quot;_);_(@_)"/>
    <numFmt numFmtId="166" formatCode="_(&quot;$&quot;\ * #,##0.00_);_(&quot;$&quot;\ * \(#,##0.00\);_(&quot;$&quot;\ * &quot;-&quot;??_);_(@_)"/>
    <numFmt numFmtId="167" formatCode="_(* #,##0.00_);_(* \(#,##0.00\);_(* &quot;-&quot;??_);_(@_)"/>
    <numFmt numFmtId="168" formatCode="_ * #,##0.00_ ;_ * \-#,##0.00_ ;_ * &quot;-&quot;??_ ;_ @_ "/>
    <numFmt numFmtId="169" formatCode="_ * #,##0_ ;_ * \-#,##0_ ;_ * &quot;-&quot;??_ ;_ @_ "/>
    <numFmt numFmtId="170" formatCode="[$$-240A]\ #,##0.00"/>
    <numFmt numFmtId="171" formatCode="&quot;$&quot;\ #,##0.00"/>
    <numFmt numFmtId="172" formatCode="_([$$-240A]\ * #,##0_);_([$$-240A]\ * \(#,##0\);_([$$-240A]\ * &quot;-&quot;_);_(@_)"/>
    <numFmt numFmtId="173" formatCode="_([$$-240A]\ * #,##0.00_);_([$$-240A]\ * \(#,##0.00\);_([$$-240A]\ * &quot;-&quot;_);_(@_)"/>
    <numFmt numFmtId="174" formatCode="&quot;$&quot;\ #,##0"/>
  </numFmts>
  <fonts count="45" x14ac:knownFonts="1">
    <font>
      <sz val="10"/>
      <name val="Arial"/>
    </font>
    <font>
      <sz val="10"/>
      <name val="Arial"/>
      <family val="2"/>
    </font>
    <font>
      <b/>
      <sz val="10"/>
      <name val="Arial"/>
      <family val="2"/>
    </font>
    <font>
      <sz val="8"/>
      <name val="Arial"/>
      <family val="2"/>
    </font>
    <font>
      <sz val="8"/>
      <name val="Arial"/>
      <family val="2"/>
    </font>
    <font>
      <sz val="9"/>
      <name val="Arial Narrow"/>
      <family val="2"/>
    </font>
    <font>
      <b/>
      <sz val="9"/>
      <name val="Arial Narrow"/>
      <family val="2"/>
    </font>
    <font>
      <sz val="10"/>
      <name val="Arial Narrow"/>
      <family val="2"/>
    </font>
    <font>
      <sz val="11"/>
      <name val="Arial Narrow"/>
      <family val="2"/>
    </font>
    <font>
      <b/>
      <sz val="11"/>
      <name val="Arial Narrow"/>
      <family val="2"/>
    </font>
    <font>
      <b/>
      <sz val="10"/>
      <name val="Arial Narrow"/>
      <family val="2"/>
    </font>
    <font>
      <sz val="9"/>
      <color indexed="81"/>
      <name val="Tahoma"/>
      <family val="2"/>
    </font>
    <font>
      <sz val="10"/>
      <name val="Arial"/>
      <family val="2"/>
    </font>
    <font>
      <b/>
      <sz val="8"/>
      <name val="Arial Narrow"/>
      <family val="2"/>
    </font>
    <font>
      <sz val="11"/>
      <name val="Calibri"/>
      <family val="2"/>
    </font>
    <font>
      <sz val="8"/>
      <name val="Calibri"/>
      <family val="2"/>
    </font>
    <font>
      <sz val="11"/>
      <color theme="1"/>
      <name val="Calibri"/>
      <family val="2"/>
      <scheme val="minor"/>
    </font>
    <font>
      <b/>
      <sz val="10"/>
      <color theme="0"/>
      <name val="Arial Narrow"/>
      <family val="2"/>
    </font>
    <font>
      <sz val="8"/>
      <color rgb="FF000000"/>
      <name val="Arial Narrow"/>
      <family val="2"/>
    </font>
    <font>
      <b/>
      <sz val="10"/>
      <color theme="1"/>
      <name val="Arial Narrow"/>
      <family val="2"/>
    </font>
    <font>
      <b/>
      <sz val="9"/>
      <color theme="0"/>
      <name val="Arial Narrow"/>
      <family val="2"/>
    </font>
    <font>
      <sz val="10"/>
      <color theme="0"/>
      <name val="Arial Narrow"/>
      <family val="2"/>
    </font>
    <font>
      <sz val="8"/>
      <name val="Arial Narrow"/>
      <family val="2"/>
    </font>
    <font>
      <sz val="10"/>
      <color indexed="10"/>
      <name val="Arial Narrow"/>
      <family val="2"/>
    </font>
    <font>
      <sz val="10"/>
      <name val="Arial"/>
      <family val="2"/>
    </font>
    <font>
      <b/>
      <sz val="8"/>
      <name val="Arial"/>
      <family val="2"/>
    </font>
    <font>
      <sz val="10"/>
      <color rgb="FFFF0000"/>
      <name val="Arial Narrow"/>
      <family val="2"/>
    </font>
    <font>
      <sz val="10"/>
      <color theme="0" tint="-0.499984740745262"/>
      <name val="Arial Narrow"/>
      <family val="2"/>
    </font>
    <font>
      <b/>
      <sz val="10"/>
      <color rgb="FFFF0000"/>
      <name val="Arial Narrow"/>
      <family val="2"/>
    </font>
    <font>
      <sz val="10"/>
      <color rgb="FF000000"/>
      <name val="Arial Narrow"/>
      <family val="2"/>
    </font>
    <font>
      <b/>
      <u val="singleAccounting"/>
      <sz val="10"/>
      <name val="Arial Narrow"/>
      <family val="2"/>
    </font>
    <font>
      <b/>
      <u val="singleAccounting"/>
      <sz val="10"/>
      <color rgb="FFFF0000"/>
      <name val="Arial Narrow"/>
      <family val="2"/>
    </font>
    <font>
      <b/>
      <sz val="11"/>
      <color rgb="FFFF0000"/>
      <name val="Arial Narrow"/>
      <family val="2"/>
    </font>
    <font>
      <b/>
      <sz val="10"/>
      <color rgb="FFFF0000"/>
      <name val="Arial"/>
      <family val="2"/>
    </font>
    <font>
      <b/>
      <u/>
      <sz val="12"/>
      <color rgb="FFFF0000"/>
      <name val="Book Antiqua"/>
      <family val="1"/>
    </font>
    <font>
      <b/>
      <sz val="16"/>
      <color rgb="FFFF0000"/>
      <name val="Arial"/>
      <family val="2"/>
    </font>
    <font>
      <b/>
      <u/>
      <sz val="16"/>
      <color rgb="FFFF0000"/>
      <name val="Arial"/>
      <family val="2"/>
    </font>
    <font>
      <b/>
      <u/>
      <sz val="10"/>
      <name val="Arial Narrow"/>
      <family val="2"/>
    </font>
    <font>
      <b/>
      <sz val="18"/>
      <color theme="0"/>
      <name val="Arial Narrow"/>
      <family val="2"/>
    </font>
    <font>
      <b/>
      <sz val="22"/>
      <color theme="0"/>
      <name val="Arial Narrow"/>
      <family val="2"/>
    </font>
    <font>
      <b/>
      <sz val="12"/>
      <color rgb="FFFF0000"/>
      <name val="Arial"/>
      <family val="2"/>
    </font>
    <font>
      <b/>
      <sz val="10"/>
      <color theme="0" tint="-0.249977111117893"/>
      <name val="Arial Narrow"/>
      <family val="2"/>
    </font>
    <font>
      <sz val="10"/>
      <color theme="1"/>
      <name val="Arial Narrow"/>
      <family val="2"/>
    </font>
    <font>
      <b/>
      <sz val="18"/>
      <color theme="1"/>
      <name val="Arial Narrow"/>
      <family val="2"/>
    </font>
    <font>
      <b/>
      <sz val="11"/>
      <color theme="1"/>
      <name val="Arial Narrow"/>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E1E1E1"/>
        <bgColor indexed="64"/>
      </patternFill>
    </fill>
    <fill>
      <patternFill patternType="solid">
        <fgColor rgb="FFFFFFFF"/>
        <bgColor rgb="FFFFFFFF"/>
      </patternFill>
    </fill>
    <fill>
      <patternFill patternType="solid">
        <fgColor rgb="FFFFFF00"/>
        <bgColor indexed="64"/>
      </patternFill>
    </fill>
    <fill>
      <patternFill patternType="solid">
        <fgColor rgb="FF96BE55"/>
        <bgColor indexed="64"/>
      </patternFill>
    </fill>
    <fill>
      <patternFill patternType="solid">
        <fgColor rgb="FFE8E8E8"/>
        <bgColor indexed="64"/>
      </patternFill>
    </fill>
    <fill>
      <patternFill patternType="solid">
        <fgColor rgb="FF96BE55"/>
        <bgColor rgb="FF2D77C2"/>
      </patternFill>
    </fill>
  </fills>
  <borders count="5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bottom style="thin">
        <color theme="0"/>
      </bottom>
      <diagonal/>
    </border>
    <border>
      <left/>
      <right/>
      <top style="thin">
        <color theme="0"/>
      </top>
      <bottom/>
      <diagonal/>
    </border>
    <border>
      <left/>
      <right/>
      <top/>
      <bottom style="thin">
        <color rgb="FFFFFFFF"/>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theme="0"/>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9">
    <xf numFmtId="0" fontId="0" fillId="0" borderId="0"/>
    <xf numFmtId="168" fontId="1" fillId="0" borderId="0" applyFont="0" applyFill="0" applyBorder="0" applyAlignment="0" applyProtection="0"/>
    <xf numFmtId="167" fontId="16"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6" fillId="0" borderId="0" applyFont="0" applyFill="0" applyBorder="0" applyAlignment="0" applyProtection="0"/>
    <xf numFmtId="0" fontId="16" fillId="0" borderId="0"/>
    <xf numFmtId="9" fontId="12" fillId="0" borderId="0" applyFont="0" applyFill="0" applyBorder="0" applyAlignment="0" applyProtection="0"/>
    <xf numFmtId="41" fontId="24" fillId="0" borderId="0" applyFont="0" applyFill="0" applyBorder="0" applyAlignment="0" applyProtection="0"/>
  </cellStyleXfs>
  <cellXfs count="417">
    <xf numFmtId="0" fontId="0" fillId="0" borderId="0" xfId="0"/>
    <xf numFmtId="0" fontId="5" fillId="0" borderId="0" xfId="0" applyFont="1" applyAlignment="1" applyProtection="1">
      <alignment horizontal="right"/>
      <protection locked="0"/>
    </xf>
    <xf numFmtId="0" fontId="17" fillId="4" borderId="0" xfId="0" applyFont="1" applyFill="1" applyAlignment="1" applyProtection="1">
      <alignment horizontal="center" vertical="center"/>
      <protection locked="0"/>
    </xf>
    <xf numFmtId="0" fontId="5" fillId="0" borderId="0" xfId="0" applyFont="1" applyProtection="1">
      <protection locked="0"/>
    </xf>
    <xf numFmtId="0" fontId="5" fillId="0" borderId="0" xfId="0" applyFont="1" applyAlignment="1" applyProtection="1">
      <alignment horizontal="center"/>
      <protection locked="0"/>
    </xf>
    <xf numFmtId="14" fontId="5" fillId="0" borderId="0" xfId="0" applyNumberFormat="1" applyFont="1" applyProtection="1">
      <protection locked="0"/>
    </xf>
    <xf numFmtId="0" fontId="17" fillId="4" borderId="5" xfId="0" applyFont="1" applyFill="1" applyBorder="1" applyAlignment="1" applyProtection="1">
      <alignment horizontal="center" vertical="center"/>
      <protection locked="0"/>
    </xf>
    <xf numFmtId="0" fontId="10" fillId="4" borderId="0" xfId="0" applyFont="1" applyFill="1" applyAlignment="1" applyProtection="1">
      <alignment horizontal="left" vertical="center"/>
      <protection locked="0"/>
    </xf>
    <xf numFmtId="0" fontId="7" fillId="0" borderId="0" xfId="0" applyFont="1" applyAlignment="1">
      <alignment vertical="top" wrapText="1"/>
    </xf>
    <xf numFmtId="0" fontId="18" fillId="0" borderId="0" xfId="0" applyFont="1" applyAlignment="1">
      <alignment horizontal="center" vertical="top" wrapText="1" readingOrder="1"/>
    </xf>
    <xf numFmtId="0" fontId="18" fillId="0" borderId="0" xfId="0" applyFont="1" applyAlignment="1">
      <alignment horizontal="left" vertical="top" wrapText="1" readingOrder="1"/>
    </xf>
    <xf numFmtId="0" fontId="14" fillId="0" borderId="0" xfId="0" applyFont="1"/>
    <xf numFmtId="0" fontId="7" fillId="0" borderId="0" xfId="0" applyFont="1" applyAlignment="1">
      <alignment wrapText="1"/>
    </xf>
    <xf numFmtId="4" fontId="14" fillId="0" borderId="0" xfId="0" applyNumberFormat="1" applyFont="1"/>
    <xf numFmtId="0" fontId="15" fillId="0" borderId="0" xfId="0" applyFont="1"/>
    <xf numFmtId="0" fontId="18" fillId="0" borderId="0" xfId="0" quotePrefix="1" applyFont="1" applyAlignment="1">
      <alignment horizontal="center" vertical="top" wrapText="1" readingOrder="1"/>
    </xf>
    <xf numFmtId="0" fontId="14" fillId="0" borderId="0" xfId="0" applyFont="1" applyAlignment="1">
      <alignment wrapText="1"/>
    </xf>
    <xf numFmtId="0" fontId="3" fillId="0" borderId="0" xfId="0" applyFont="1"/>
    <xf numFmtId="0" fontId="17" fillId="4" borderId="5" xfId="0" applyFont="1" applyFill="1" applyBorder="1" applyAlignment="1">
      <alignment horizontal="center" vertical="center"/>
    </xf>
    <xf numFmtId="0" fontId="17" fillId="4" borderId="0" xfId="0" applyFont="1" applyFill="1" applyAlignment="1">
      <alignment horizontal="center" vertical="center"/>
    </xf>
    <xf numFmtId="0" fontId="10" fillId="0" borderId="0" xfId="0" applyFont="1" applyAlignment="1">
      <alignment horizontal="left" vertical="center"/>
    </xf>
    <xf numFmtId="0" fontId="17" fillId="0" borderId="0" xfId="0" applyFont="1" applyAlignment="1">
      <alignment horizontal="center" vertical="center"/>
    </xf>
    <xf numFmtId="0" fontId="19" fillId="0" borderId="7" xfId="0" applyFont="1" applyBorder="1" applyAlignment="1">
      <alignment vertical="center"/>
    </xf>
    <xf numFmtId="0" fontId="17" fillId="4" borderId="4" xfId="0" applyFont="1" applyFill="1" applyBorder="1" applyAlignment="1">
      <alignment horizontal="center" vertical="center"/>
    </xf>
    <xf numFmtId="0" fontId="7" fillId="0" borderId="0" xfId="0" applyFont="1"/>
    <xf numFmtId="0" fontId="5" fillId="0" borderId="2" xfId="0" applyFont="1" applyBorder="1" applyAlignment="1" applyProtection="1">
      <alignment horizontal="right"/>
      <protection locked="0"/>
    </xf>
    <xf numFmtId="0" fontId="5" fillId="0" borderId="2" xfId="0" applyFont="1" applyBorder="1" applyAlignment="1" applyProtection="1">
      <alignment horizontal="center"/>
      <protection locked="0"/>
    </xf>
    <xf numFmtId="0" fontId="7" fillId="0" borderId="0" xfId="0" applyFont="1" applyProtection="1">
      <protection locked="0"/>
    </xf>
    <xf numFmtId="172" fontId="7" fillId="0" borderId="7" xfId="0" applyNumberFormat="1" applyFont="1" applyBorder="1" applyProtection="1">
      <protection locked="0"/>
    </xf>
    <xf numFmtId="0" fontId="7" fillId="0" borderId="7" xfId="0" applyFont="1" applyBorder="1" applyProtection="1">
      <protection locked="0"/>
    </xf>
    <xf numFmtId="0" fontId="7" fillId="0" borderId="5" xfId="0" applyFont="1" applyBorder="1" applyProtection="1">
      <protection locked="0"/>
    </xf>
    <xf numFmtId="0" fontId="7" fillId="2" borderId="0" xfId="0" applyFont="1" applyFill="1" applyProtection="1">
      <protection locked="0"/>
    </xf>
    <xf numFmtId="3" fontId="7" fillId="0" borderId="0" xfId="1" applyNumberFormat="1" applyFont="1" applyBorder="1" applyAlignment="1" applyProtection="1">
      <protection locked="0"/>
    </xf>
    <xf numFmtId="172" fontId="7" fillId="0" borderId="0" xfId="0" applyNumberFormat="1" applyFont="1" applyProtection="1">
      <protection locked="0"/>
    </xf>
    <xf numFmtId="171" fontId="7" fillId="0" borderId="0" xfId="0" applyNumberFormat="1" applyFont="1" applyProtection="1">
      <protection locked="0"/>
    </xf>
    <xf numFmtId="172" fontId="7" fillId="0" borderId="0" xfId="0" applyNumberFormat="1" applyFont="1"/>
    <xf numFmtId="171" fontId="7" fillId="0" borderId="0" xfId="1" applyNumberFormat="1" applyFont="1" applyBorder="1" applyAlignment="1" applyProtection="1">
      <alignment horizontal="center"/>
      <protection locked="0"/>
    </xf>
    <xf numFmtId="172" fontId="7" fillId="0" borderId="0" xfId="0" applyNumberFormat="1" applyFont="1" applyAlignment="1" applyProtection="1">
      <alignment horizontal="center" vertical="center"/>
      <protection locked="0"/>
    </xf>
    <xf numFmtId="171" fontId="7" fillId="0" borderId="0" xfId="0" applyNumberFormat="1" applyFont="1" applyAlignment="1" applyProtection="1">
      <alignment horizontal="left"/>
      <protection locked="0"/>
    </xf>
    <xf numFmtId="169" fontId="7" fillId="0" borderId="0" xfId="1" applyNumberFormat="1" applyFont="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0" fontId="10" fillId="4" borderId="11" xfId="0" applyFont="1" applyFill="1" applyBorder="1" applyAlignment="1" applyProtection="1">
      <alignment horizontal="center" vertical="center"/>
      <protection locked="0"/>
    </xf>
    <xf numFmtId="172" fontId="7" fillId="0" borderId="0" xfId="0" applyNumberFormat="1" applyFont="1" applyAlignment="1" applyProtection="1">
      <alignment horizontal="center"/>
      <protection locked="0"/>
    </xf>
    <xf numFmtId="171" fontId="7" fillId="0" borderId="0" xfId="0" applyNumberFormat="1" applyFont="1" applyProtection="1">
      <protection hidden="1"/>
    </xf>
    <xf numFmtId="0" fontId="7" fillId="0" borderId="0" xfId="0" applyFont="1" applyAlignment="1" applyProtection="1">
      <alignment horizontal="left"/>
      <protection locked="0"/>
    </xf>
    <xf numFmtId="0" fontId="7" fillId="4" borderId="0" xfId="0" applyFont="1" applyFill="1" applyAlignment="1" applyProtection="1">
      <alignment horizontal="center" vertical="center" wrapText="1"/>
      <protection locked="0" hidden="1"/>
    </xf>
    <xf numFmtId="0" fontId="7" fillId="4" borderId="0" xfId="0" applyFont="1" applyFill="1" applyProtection="1">
      <protection locked="0"/>
    </xf>
    <xf numFmtId="170" fontId="7" fillId="0" borderId="4" xfId="0" applyNumberFormat="1" applyFont="1" applyBorder="1" applyProtection="1">
      <protection locked="0"/>
    </xf>
    <xf numFmtId="0" fontId="7" fillId="0" borderId="2" xfId="0" applyFont="1" applyBorder="1"/>
    <xf numFmtId="0" fontId="7" fillId="0" borderId="2" xfId="0" applyFont="1" applyBorder="1" applyProtection="1">
      <protection locked="0"/>
    </xf>
    <xf numFmtId="0" fontId="7" fillId="4" borderId="2" xfId="0" applyFont="1" applyFill="1" applyBorder="1" applyProtection="1">
      <protection locked="0"/>
    </xf>
    <xf numFmtId="0" fontId="7" fillId="2" borderId="1" xfId="0" applyFont="1" applyFill="1" applyBorder="1" applyProtection="1">
      <protection locked="0"/>
    </xf>
    <xf numFmtId="0" fontId="7" fillId="2" borderId="2" xfId="0" applyFont="1" applyFill="1" applyBorder="1" applyProtection="1">
      <protection locked="0"/>
    </xf>
    <xf numFmtId="0" fontId="7" fillId="2" borderId="3" xfId="0" applyFont="1" applyFill="1" applyBorder="1" applyProtection="1">
      <protection locked="0"/>
    </xf>
    <xf numFmtId="0" fontId="23" fillId="0" borderId="0" xfId="0" applyFont="1" applyProtection="1">
      <protection locked="0"/>
    </xf>
    <xf numFmtId="0" fontId="22" fillId="2" borderId="0" xfId="0" applyFont="1" applyFill="1" applyAlignment="1" applyProtection="1">
      <alignment horizontal="right"/>
      <protection locked="0"/>
    </xf>
    <xf numFmtId="0" fontId="22" fillId="2" borderId="0" xfId="0" applyFont="1" applyFill="1" applyAlignment="1" applyProtection="1">
      <alignment horizontal="center"/>
      <protection locked="0"/>
    </xf>
    <xf numFmtId="0" fontId="13" fillId="2" borderId="0" xfId="0" applyFont="1" applyFill="1" applyAlignment="1" applyProtection="1">
      <alignment horizontal="left"/>
      <protection locked="0"/>
    </xf>
    <xf numFmtId="0" fontId="22" fillId="2" borderId="0" xfId="0" applyFont="1" applyFill="1" applyProtection="1">
      <protection locked="0"/>
    </xf>
    <xf numFmtId="0" fontId="0" fillId="0" borderId="0" xfId="0" applyAlignment="1">
      <alignment horizontal="center"/>
    </xf>
    <xf numFmtId="0" fontId="0" fillId="0" borderId="0" xfId="0" applyAlignment="1">
      <alignment vertical="center"/>
    </xf>
    <xf numFmtId="3" fontId="7" fillId="0" borderId="0" xfId="1" applyNumberFormat="1" applyFont="1" applyBorder="1" applyAlignment="1" applyProtection="1">
      <alignment horizontal="center" vertical="center" wrapText="1"/>
      <protection locked="0"/>
    </xf>
    <xf numFmtId="41" fontId="0" fillId="0" borderId="0" xfId="8" applyFont="1" applyBorder="1" applyAlignment="1" applyProtection="1">
      <alignment vertical="center"/>
      <protection locked="0"/>
    </xf>
    <xf numFmtId="0" fontId="9" fillId="4" borderId="0" xfId="0" applyFont="1" applyFill="1" applyAlignment="1" applyProtection="1">
      <alignment horizontal="center" vertical="center" wrapText="1"/>
      <protection locked="0"/>
    </xf>
    <xf numFmtId="0" fontId="6" fillId="0" borderId="0" xfId="0" applyFont="1" applyProtection="1">
      <protection locked="0"/>
    </xf>
    <xf numFmtId="0" fontId="5" fillId="0" borderId="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7" fillId="4" borderId="6" xfId="0" applyFont="1" applyFill="1" applyBorder="1" applyAlignment="1" applyProtection="1">
      <alignment vertical="center"/>
      <protection locked="0"/>
    </xf>
    <xf numFmtId="0" fontId="7" fillId="0" borderId="4" xfId="0" applyFont="1" applyBorder="1" applyProtection="1">
      <protection locked="0"/>
    </xf>
    <xf numFmtId="0" fontId="9" fillId="2" borderId="0" xfId="0" applyFont="1" applyFill="1" applyAlignment="1" applyProtection="1">
      <alignment horizontal="left"/>
      <protection locked="0"/>
    </xf>
    <xf numFmtId="171" fontId="7" fillId="0" borderId="0" xfId="0" applyNumberFormat="1" applyFont="1" applyAlignment="1" applyProtection="1">
      <alignment horizontal="center"/>
      <protection locked="0"/>
    </xf>
    <xf numFmtId="164" fontId="7" fillId="4" borderId="0" xfId="8" applyNumberFormat="1" applyFont="1" applyFill="1" applyBorder="1" applyAlignment="1" applyProtection="1">
      <alignment horizontal="center"/>
      <protection locked="0"/>
    </xf>
    <xf numFmtId="0" fontId="17" fillId="0" borderId="4" xfId="0" applyFont="1" applyBorder="1" applyAlignment="1">
      <alignment horizontal="center" vertical="center"/>
    </xf>
    <xf numFmtId="0" fontId="7" fillId="0" borderId="5" xfId="0" applyFont="1" applyBorder="1"/>
    <xf numFmtId="0" fontId="21" fillId="0" borderId="5" xfId="0" applyFont="1" applyBorder="1"/>
    <xf numFmtId="0" fontId="13" fillId="2" borderId="2" xfId="0" applyFont="1" applyFill="1" applyBorder="1" applyProtection="1">
      <protection locked="0"/>
    </xf>
    <xf numFmtId="0" fontId="6" fillId="2" borderId="6" xfId="0" applyFont="1" applyFill="1" applyBorder="1" applyAlignment="1" applyProtection="1">
      <alignment horizontal="center"/>
      <protection locked="0"/>
    </xf>
    <xf numFmtId="171" fontId="7" fillId="0" borderId="6" xfId="1" applyNumberFormat="1" applyFont="1" applyBorder="1" applyAlignment="1" applyProtection="1">
      <alignment horizontal="center"/>
      <protection locked="0"/>
    </xf>
    <xf numFmtId="0" fontId="7" fillId="0" borderId="6" xfId="0" applyFont="1" applyBorder="1" applyProtection="1">
      <protection locked="0"/>
    </xf>
    <xf numFmtId="172" fontId="7" fillId="0" borderId="0" xfId="0" applyNumberFormat="1" applyFont="1" applyAlignment="1" applyProtection="1">
      <alignment horizontal="center" vertical="center" wrapText="1"/>
      <protection locked="0"/>
    </xf>
    <xf numFmtId="0" fontId="7" fillId="0" borderId="0" xfId="0" applyFont="1" applyAlignment="1" applyProtection="1">
      <alignment vertical="center"/>
      <protection locked="0"/>
    </xf>
    <xf numFmtId="0" fontId="28" fillId="0" borderId="0" xfId="0" applyFont="1" applyProtection="1">
      <protection locked="0"/>
    </xf>
    <xf numFmtId="171" fontId="7" fillId="0" borderId="6" xfId="0" applyNumberFormat="1" applyFont="1" applyBorder="1" applyProtection="1">
      <protection locked="0"/>
    </xf>
    <xf numFmtId="4" fontId="7" fillId="0" borderId="6" xfId="0" applyNumberFormat="1" applyFont="1" applyBorder="1" applyProtection="1">
      <protection locked="0"/>
    </xf>
    <xf numFmtId="4" fontId="7" fillId="2" borderId="6" xfId="0" applyNumberFormat="1" applyFont="1" applyFill="1" applyBorder="1" applyProtection="1">
      <protection locked="0"/>
    </xf>
    <xf numFmtId="171" fontId="7" fillId="0" borderId="6" xfId="1" applyNumberFormat="1" applyFont="1" applyFill="1" applyBorder="1" applyAlignment="1" applyProtection="1">
      <alignment horizontal="center"/>
      <protection locked="0"/>
    </xf>
    <xf numFmtId="0" fontId="21" fillId="0" borderId="0" xfId="0" applyFont="1" applyProtection="1">
      <protection locked="0"/>
    </xf>
    <xf numFmtId="0" fontId="21" fillId="0" borderId="4" xfId="0" applyFont="1" applyBorder="1" applyProtection="1">
      <protection locked="0"/>
    </xf>
    <xf numFmtId="0" fontId="21" fillId="0" borderId="4" xfId="0" applyFont="1" applyBorder="1" applyAlignment="1" applyProtection="1">
      <alignment vertical="center" wrapText="1"/>
      <protection locked="0"/>
    </xf>
    <xf numFmtId="0" fontId="2" fillId="5" borderId="0" xfId="0" applyFont="1" applyFill="1" applyAlignment="1">
      <alignment vertical="center"/>
    </xf>
    <xf numFmtId="0" fontId="18" fillId="5" borderId="0" xfId="0" applyFont="1" applyFill="1" applyAlignment="1">
      <alignment vertical="top" wrapText="1" readingOrder="1"/>
    </xf>
    <xf numFmtId="0" fontId="0" fillId="5" borderId="0" xfId="0" applyFill="1"/>
    <xf numFmtId="0" fontId="10" fillId="6" borderId="6" xfId="0" applyFont="1" applyFill="1" applyBorder="1" applyAlignment="1" applyProtection="1">
      <alignment horizontal="center" vertical="center" wrapText="1"/>
      <protection locked="0"/>
    </xf>
    <xf numFmtId="14" fontId="10" fillId="6" borderId="6" xfId="0" applyNumberFormat="1" applyFont="1" applyFill="1" applyBorder="1" applyAlignment="1" applyProtection="1">
      <alignment horizontal="center" vertical="center" wrapText="1"/>
      <protection locked="0"/>
    </xf>
    <xf numFmtId="0" fontId="10" fillId="6" borderId="6" xfId="0" applyFont="1" applyFill="1" applyBorder="1" applyAlignment="1" applyProtection="1">
      <alignment vertical="center" wrapText="1"/>
      <protection locked="0"/>
    </xf>
    <xf numFmtId="0" fontId="10" fillId="6" borderId="6" xfId="0" applyFont="1" applyFill="1" applyBorder="1" applyAlignment="1" applyProtection="1">
      <alignment horizontal="center" vertical="center"/>
      <protection locked="0"/>
    </xf>
    <xf numFmtId="0" fontId="6" fillId="6" borderId="6" xfId="0" applyFont="1" applyFill="1" applyBorder="1" applyAlignment="1" applyProtection="1">
      <alignment horizontal="center"/>
      <protection locked="0"/>
    </xf>
    <xf numFmtId="171" fontId="6" fillId="6" borderId="6" xfId="1" applyNumberFormat="1" applyFont="1" applyFill="1" applyBorder="1" applyAlignment="1" applyProtection="1">
      <alignment horizontal="center"/>
      <protection locked="0"/>
    </xf>
    <xf numFmtId="0" fontId="10" fillId="6" borderId="20" xfId="0" applyFont="1" applyFill="1" applyBorder="1" applyAlignment="1" applyProtection="1">
      <alignment horizontal="center" vertical="center"/>
      <protection locked="0"/>
    </xf>
    <xf numFmtId="0" fontId="6" fillId="6" borderId="32" xfId="0" applyFont="1" applyFill="1" applyBorder="1" applyAlignment="1" applyProtection="1">
      <alignment horizontal="center"/>
      <protection locked="0"/>
    </xf>
    <xf numFmtId="0" fontId="10" fillId="6" borderId="11" xfId="0" applyFont="1" applyFill="1" applyBorder="1" applyAlignment="1" applyProtection="1">
      <alignment horizontal="center" vertical="center" wrapText="1"/>
      <protection locked="0"/>
    </xf>
    <xf numFmtId="165" fontId="10" fillId="6" borderId="11" xfId="4" applyFont="1" applyFill="1" applyBorder="1" applyAlignment="1" applyProtection="1">
      <alignment horizontal="center" vertical="center" wrapText="1"/>
      <protection locked="0"/>
    </xf>
    <xf numFmtId="0" fontId="10" fillId="6" borderId="11" xfId="0" applyFont="1" applyFill="1" applyBorder="1" applyAlignment="1" applyProtection="1">
      <alignment horizontal="center" vertical="center"/>
      <protection locked="0"/>
    </xf>
    <xf numFmtId="0" fontId="10" fillId="6" borderId="27" xfId="0" applyFont="1" applyFill="1" applyBorder="1" applyAlignment="1" applyProtection="1">
      <alignment horizontal="center" vertical="center"/>
      <protection locked="0"/>
    </xf>
    <xf numFmtId="0" fontId="7" fillId="0" borderId="0" xfId="0" applyFont="1" applyAlignment="1">
      <alignment horizontal="left"/>
    </xf>
    <xf numFmtId="0" fontId="7" fillId="2" borderId="0" xfId="0" applyFont="1" applyFill="1" applyAlignment="1" applyProtection="1">
      <alignment horizontal="center"/>
      <protection locked="0"/>
    </xf>
    <xf numFmtId="0" fontId="7" fillId="0" borderId="6" xfId="0" applyFont="1" applyBorder="1" applyAlignment="1" applyProtection="1">
      <alignment horizontal="left" vertical="center" wrapText="1"/>
      <protection locked="0"/>
    </xf>
    <xf numFmtId="0" fontId="7" fillId="4" borderId="6" xfId="0" applyFont="1" applyFill="1" applyBorder="1" applyAlignment="1" applyProtection="1">
      <alignment horizontal="left" vertical="center" wrapText="1"/>
      <protection locked="0"/>
    </xf>
    <xf numFmtId="0" fontId="29" fillId="7" borderId="36" xfId="0" applyFont="1" applyFill="1" applyBorder="1" applyAlignment="1" applyProtection="1">
      <alignment horizontal="left" vertical="center" wrapText="1"/>
      <protection locked="0"/>
    </xf>
    <xf numFmtId="0" fontId="7" fillId="4" borderId="11" xfId="0" applyFont="1" applyFill="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4" borderId="11" xfId="0" applyFont="1" applyFill="1" applyBorder="1" applyAlignment="1" applyProtection="1">
      <alignment vertical="center" wrapText="1"/>
      <protection locked="0"/>
    </xf>
    <xf numFmtId="0" fontId="10" fillId="0" borderId="0" xfId="0" applyFont="1" applyAlignment="1" applyProtection="1">
      <alignment horizontal="center"/>
      <protection locked="0"/>
    </xf>
    <xf numFmtId="0" fontId="10" fillId="2" borderId="0" xfId="0" applyFont="1" applyFill="1" applyAlignment="1" applyProtection="1">
      <alignment horizontal="left" vertical="center"/>
      <protection locked="0"/>
    </xf>
    <xf numFmtId="0" fontId="10" fillId="0" borderId="0" xfId="0" applyFont="1" applyAlignment="1" applyProtection="1">
      <alignment horizontal="left" vertical="center"/>
      <protection locked="0"/>
    </xf>
    <xf numFmtId="0" fontId="29" fillId="7" borderId="36" xfId="0" applyFont="1" applyFill="1" applyBorder="1" applyAlignment="1" applyProtection="1">
      <alignment vertical="center" wrapText="1"/>
      <protection locked="0"/>
    </xf>
    <xf numFmtId="0" fontId="0" fillId="0" borderId="0" xfId="0" applyAlignment="1">
      <alignment wrapText="1"/>
    </xf>
    <xf numFmtId="0" fontId="0" fillId="0" borderId="0" xfId="0" applyAlignment="1">
      <alignment vertical="center" wrapText="1"/>
    </xf>
    <xf numFmtId="0" fontId="17" fillId="4" borderId="14" xfId="0" applyFont="1" applyFill="1" applyBorder="1" applyAlignment="1">
      <alignment horizontal="center" vertical="center"/>
    </xf>
    <xf numFmtId="0" fontId="17" fillId="4" borderId="7" xfId="0" applyFont="1" applyFill="1" applyBorder="1" applyAlignment="1">
      <alignment horizontal="center" vertical="center"/>
    </xf>
    <xf numFmtId="0" fontId="10" fillId="0" borderId="7" xfId="0" applyFont="1" applyBorder="1" applyAlignment="1">
      <alignment horizontal="left"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172" fontId="7" fillId="0" borderId="3" xfId="0" applyNumberFormat="1" applyFont="1" applyBorder="1"/>
    <xf numFmtId="0" fontId="7" fillId="0" borderId="11" xfId="0" applyFont="1" applyBorder="1" applyAlignment="1" applyProtection="1">
      <alignment vertical="center" wrapText="1"/>
      <protection locked="0"/>
    </xf>
    <xf numFmtId="0" fontId="1" fillId="0" borderId="0" xfId="0" applyFont="1"/>
    <xf numFmtId="0" fontId="34" fillId="0" borderId="5" xfId="0" applyFont="1" applyBorder="1"/>
    <xf numFmtId="169" fontId="7" fillId="0" borderId="0" xfId="1" applyNumberFormat="1" applyFont="1" applyFill="1" applyBorder="1" applyAlignment="1" applyProtection="1">
      <alignment vertical="center" wrapText="1"/>
      <protection locked="0"/>
    </xf>
    <xf numFmtId="169" fontId="7" fillId="0" borderId="4" xfId="1" applyNumberFormat="1" applyFont="1" applyFill="1" applyBorder="1" applyAlignment="1" applyProtection="1">
      <alignment vertical="center" wrapText="1"/>
      <protection locked="0"/>
    </xf>
    <xf numFmtId="0" fontId="27" fillId="0" borderId="11" xfId="0" applyFont="1" applyBorder="1" applyAlignment="1" applyProtection="1">
      <alignment vertical="center"/>
      <protection locked="0"/>
    </xf>
    <xf numFmtId="0" fontId="27" fillId="0" borderId="11" xfId="0" applyFont="1" applyBorder="1" applyAlignment="1" applyProtection="1">
      <alignment vertical="center" wrapText="1"/>
      <protection locked="0"/>
    </xf>
    <xf numFmtId="0" fontId="10" fillId="0" borderId="11" xfId="0" applyFont="1" applyBorder="1" applyAlignment="1" applyProtection="1">
      <alignment horizontal="center" vertical="center" wrapText="1"/>
      <protection locked="0"/>
    </xf>
    <xf numFmtId="0" fontId="18" fillId="8" borderId="0" xfId="0" applyFont="1" applyFill="1" applyAlignment="1">
      <alignment horizontal="left" vertical="top" wrapText="1" readingOrder="1"/>
    </xf>
    <xf numFmtId="0" fontId="14" fillId="0" borderId="23" xfId="0" applyFont="1" applyBorder="1" applyAlignment="1">
      <alignment horizontal="center" vertical="center" wrapText="1" readingOrder="1"/>
    </xf>
    <xf numFmtId="0" fontId="0" fillId="0" borderId="0" xfId="0" applyAlignment="1">
      <alignment horizontal="center" vertical="center" wrapText="1"/>
    </xf>
    <xf numFmtId="4" fontId="14" fillId="8" borderId="0" xfId="0" applyNumberFormat="1" applyFont="1" applyFill="1"/>
    <xf numFmtId="0" fontId="7" fillId="4" borderId="11" xfId="0" applyFont="1" applyFill="1" applyBorder="1" applyAlignment="1" applyProtection="1">
      <alignment vertical="center"/>
      <protection locked="0"/>
    </xf>
    <xf numFmtId="0" fontId="7" fillId="4" borderId="6" xfId="0" applyFont="1" applyFill="1" applyBorder="1" applyAlignment="1" applyProtection="1">
      <alignment horizontal="center" vertical="center"/>
      <protection locked="0"/>
    </xf>
    <xf numFmtId="0" fontId="9" fillId="2" borderId="0" xfId="0" applyFont="1" applyFill="1" applyAlignment="1" applyProtection="1">
      <alignment horizontal="center"/>
      <protection locked="0"/>
    </xf>
    <xf numFmtId="0" fontId="7" fillId="0" borderId="6" xfId="0" applyFont="1" applyBorder="1" applyAlignment="1" applyProtection="1">
      <alignment horizontal="center" vertical="center"/>
      <protection locked="0"/>
    </xf>
    <xf numFmtId="0" fontId="7" fillId="0" borderId="13" xfId="0" applyFont="1" applyBorder="1" applyAlignment="1" applyProtection="1">
      <alignment vertical="center"/>
      <protection locked="0"/>
    </xf>
    <xf numFmtId="0" fontId="10" fillId="6" borderId="6" xfId="0" applyFont="1" applyFill="1" applyBorder="1" applyAlignment="1" applyProtection="1">
      <alignment vertical="center"/>
      <protection locked="0"/>
    </xf>
    <xf numFmtId="0" fontId="10" fillId="0" borderId="6" xfId="0" applyFont="1" applyBorder="1" applyAlignment="1" applyProtection="1">
      <alignment vertical="center"/>
      <protection locked="0"/>
    </xf>
    <xf numFmtId="3" fontId="7" fillId="4" borderId="9" xfId="0" applyNumberFormat="1" applyFont="1" applyFill="1" applyBorder="1" applyAlignment="1" applyProtection="1">
      <alignment vertical="center" wrapText="1"/>
      <protection locked="0"/>
    </xf>
    <xf numFmtId="0" fontId="29" fillId="0" borderId="35" xfId="0" applyFont="1" applyBorder="1" applyAlignment="1" applyProtection="1">
      <alignment vertical="center" wrapText="1"/>
      <protection locked="0"/>
    </xf>
    <xf numFmtId="0" fontId="19" fillId="0" borderId="0" xfId="0" applyFont="1" applyAlignment="1">
      <alignment vertical="center"/>
    </xf>
    <xf numFmtId="0" fontId="7" fillId="0" borderId="0" xfId="0" applyFont="1" applyAlignment="1">
      <alignment vertical="center"/>
    </xf>
    <xf numFmtId="174" fontId="7" fillId="4" borderId="11" xfId="0" applyNumberFormat="1" applyFont="1" applyFill="1" applyBorder="1" applyProtection="1">
      <protection locked="0"/>
    </xf>
    <xf numFmtId="0" fontId="41" fillId="4" borderId="13" xfId="0" applyFont="1" applyFill="1" applyBorder="1" applyAlignment="1" applyProtection="1">
      <alignment horizontal="left" vertical="center"/>
      <protection locked="0"/>
    </xf>
    <xf numFmtId="0" fontId="7" fillId="2" borderId="4" xfId="0" applyFont="1" applyFill="1" applyBorder="1" applyProtection="1">
      <protection locked="0"/>
    </xf>
    <xf numFmtId="0" fontId="29" fillId="0" borderId="33"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19" fillId="11" borderId="21" xfId="0" applyFont="1" applyFill="1" applyBorder="1" applyAlignment="1">
      <alignment horizontal="center" vertical="center" wrapText="1" readingOrder="1"/>
    </xf>
    <xf numFmtId="0" fontId="19" fillId="11" borderId="22" xfId="0" applyFont="1" applyFill="1" applyBorder="1" applyAlignment="1">
      <alignment horizontal="center" vertical="center" wrapText="1" readingOrder="1"/>
    </xf>
    <xf numFmtId="0" fontId="19" fillId="11" borderId="23" xfId="0" applyFont="1" applyFill="1" applyBorder="1" applyAlignment="1">
      <alignment horizontal="center" vertical="center" wrapText="1" readingOrder="1"/>
    </xf>
    <xf numFmtId="0" fontId="19" fillId="9" borderId="23" xfId="0" applyFont="1" applyFill="1" applyBorder="1" applyAlignment="1">
      <alignment horizontal="center" vertical="center" wrapText="1" readingOrder="1"/>
    </xf>
    <xf numFmtId="0" fontId="19" fillId="9" borderId="6" xfId="0" applyFont="1" applyFill="1" applyBorder="1" applyAlignment="1" applyProtection="1">
      <alignment horizontal="center" vertical="center"/>
      <protection locked="0"/>
    </xf>
    <xf numFmtId="0" fontId="10" fillId="6" borderId="6" xfId="0" applyFont="1" applyFill="1" applyBorder="1" applyAlignment="1" applyProtection="1">
      <alignment horizontal="center" vertical="center"/>
      <protection locked="0"/>
    </xf>
    <xf numFmtId="0" fontId="36" fillId="8" borderId="16" xfId="0" applyFont="1" applyFill="1" applyBorder="1" applyAlignment="1">
      <alignment horizontal="center" vertical="center" wrapText="1"/>
    </xf>
    <xf numFmtId="0" fontId="36" fillId="8" borderId="12" xfId="0" applyFont="1" applyFill="1" applyBorder="1" applyAlignment="1">
      <alignment horizontal="center" vertical="center" wrapText="1"/>
    </xf>
    <xf numFmtId="0" fontId="36" fillId="8" borderId="15" xfId="0" applyFont="1" applyFill="1" applyBorder="1" applyAlignment="1">
      <alignment horizontal="center" vertical="center" wrapText="1"/>
    </xf>
    <xf numFmtId="0" fontId="35" fillId="0" borderId="2" xfId="0" applyFont="1" applyBorder="1" applyAlignment="1">
      <alignment horizontal="center" vertical="center" wrapText="1"/>
    </xf>
    <xf numFmtId="0" fontId="7" fillId="10" borderId="6" xfId="0" applyFont="1" applyFill="1" applyBorder="1" applyAlignment="1" applyProtection="1">
      <alignment horizontal="center" vertical="center"/>
      <protection locked="0"/>
    </xf>
    <xf numFmtId="49" fontId="29" fillId="7" borderId="9" xfId="0" applyNumberFormat="1" applyFont="1" applyFill="1" applyBorder="1" applyAlignment="1" applyProtection="1">
      <alignment horizontal="left" vertical="center" wrapText="1"/>
      <protection locked="0"/>
    </xf>
    <xf numFmtId="49" fontId="29" fillId="7" borderId="10" xfId="0" applyNumberFormat="1" applyFont="1" applyFill="1" applyBorder="1" applyAlignment="1" applyProtection="1">
      <alignment horizontal="left" vertical="center" wrapText="1"/>
      <protection locked="0"/>
    </xf>
    <xf numFmtId="49" fontId="29" fillId="7" borderId="13" xfId="0" applyNumberFormat="1" applyFont="1" applyFill="1" applyBorder="1" applyAlignment="1" applyProtection="1">
      <alignment horizontal="left" vertical="center" wrapText="1"/>
      <protection locked="0"/>
    </xf>
    <xf numFmtId="0" fontId="10" fillId="6" borderId="9" xfId="0" applyFont="1" applyFill="1" applyBorder="1" applyAlignment="1" applyProtection="1">
      <alignment horizontal="center" vertical="center" wrapText="1"/>
      <protection locked="0"/>
    </xf>
    <xf numFmtId="0" fontId="10" fillId="6" borderId="13" xfId="0" applyFont="1" applyFill="1" applyBorder="1" applyAlignment="1" applyProtection="1">
      <alignment horizontal="center" vertical="center" wrapText="1"/>
      <protection locked="0"/>
    </xf>
    <xf numFmtId="3" fontId="7" fillId="4" borderId="9" xfId="0" applyNumberFormat="1" applyFont="1" applyFill="1" applyBorder="1" applyAlignment="1" applyProtection="1">
      <alignment horizontal="left" vertical="center" wrapText="1"/>
      <protection locked="0"/>
    </xf>
    <xf numFmtId="3" fontId="7" fillId="4" borderId="10" xfId="0" applyNumberFormat="1" applyFont="1" applyFill="1" applyBorder="1" applyAlignment="1" applyProtection="1">
      <alignment horizontal="left" vertical="center" wrapText="1"/>
      <protection locked="0"/>
    </xf>
    <xf numFmtId="3" fontId="7" fillId="4" borderId="13" xfId="0" applyNumberFormat="1" applyFont="1" applyFill="1" applyBorder="1" applyAlignment="1" applyProtection="1">
      <alignment horizontal="left" vertical="center" wrapText="1"/>
      <protection locked="0"/>
    </xf>
    <xf numFmtId="0" fontId="7" fillId="4" borderId="6" xfId="0" applyFont="1" applyFill="1"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0" fontId="44" fillId="9" borderId="6" xfId="0" applyFont="1" applyFill="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10" fillId="6" borderId="56" xfId="0" applyFont="1" applyFill="1" applyBorder="1" applyAlignment="1" applyProtection="1">
      <alignment horizontal="center" vertical="center"/>
      <protection locked="0"/>
    </xf>
    <xf numFmtId="0" fontId="10" fillId="6" borderId="57" xfId="0" applyFont="1" applyFill="1" applyBorder="1" applyAlignment="1" applyProtection="1">
      <alignment horizontal="center" vertical="center"/>
      <protection locked="0"/>
    </xf>
    <xf numFmtId="3" fontId="7" fillId="4" borderId="14" xfId="0" applyNumberFormat="1" applyFont="1" applyFill="1" applyBorder="1" applyAlignment="1" applyProtection="1">
      <alignment horizontal="left" vertical="center" wrapText="1"/>
      <protection locked="0"/>
    </xf>
    <xf numFmtId="3" fontId="7" fillId="4" borderId="7" xfId="0" applyNumberFormat="1" applyFont="1" applyFill="1" applyBorder="1" applyAlignment="1" applyProtection="1">
      <alignment horizontal="left" vertical="center" wrapText="1"/>
      <protection locked="0"/>
    </xf>
    <xf numFmtId="3" fontId="7" fillId="4" borderId="8" xfId="0" applyNumberFormat="1" applyFont="1" applyFill="1" applyBorder="1" applyAlignment="1" applyProtection="1">
      <alignment horizontal="left" vertical="center" wrapText="1"/>
      <protection locked="0"/>
    </xf>
    <xf numFmtId="0" fontId="29" fillId="0" borderId="54" xfId="0" applyFont="1" applyBorder="1" applyAlignment="1" applyProtection="1">
      <alignment horizontal="left" vertical="center" wrapText="1"/>
      <protection locked="0"/>
    </xf>
    <xf numFmtId="0" fontId="29" fillId="0" borderId="55" xfId="0" applyFont="1" applyBorder="1" applyAlignment="1" applyProtection="1">
      <alignment horizontal="left" vertical="center" wrapText="1"/>
      <protection locked="0"/>
    </xf>
    <xf numFmtId="0" fontId="10" fillId="6" borderId="9" xfId="0" applyFont="1" applyFill="1" applyBorder="1" applyAlignment="1" applyProtection="1">
      <alignment horizontal="center" vertical="center"/>
      <protection locked="0"/>
    </xf>
    <xf numFmtId="0" fontId="10" fillId="6" borderId="37" xfId="0" applyFont="1" applyFill="1" applyBorder="1" applyAlignment="1" applyProtection="1">
      <alignment horizontal="center" vertical="center"/>
      <protection locked="0"/>
    </xf>
    <xf numFmtId="0" fontId="10" fillId="6" borderId="9" xfId="0" applyFont="1"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3" fontId="7" fillId="4" borderId="6" xfId="0" applyNumberFormat="1" applyFont="1" applyFill="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0" borderId="8" xfId="0" applyFont="1" applyBorder="1" applyAlignment="1" applyProtection="1">
      <alignment horizontal="left" vertical="center" wrapText="1"/>
      <protection locked="0"/>
    </xf>
    <xf numFmtId="172" fontId="7" fillId="4" borderId="10" xfId="0" applyNumberFormat="1" applyFont="1" applyFill="1" applyBorder="1" applyAlignment="1" applyProtection="1">
      <alignment horizontal="left" vertical="center" wrapText="1"/>
      <protection locked="0"/>
    </xf>
    <xf numFmtId="172" fontId="7" fillId="8" borderId="10" xfId="0" applyNumberFormat="1" applyFont="1" applyFill="1" applyBorder="1" applyAlignment="1">
      <alignment horizontal="center"/>
    </xf>
    <xf numFmtId="172" fontId="10" fillId="0" borderId="6" xfId="0" applyNumberFormat="1" applyFont="1" applyBorder="1" applyAlignment="1">
      <alignment horizontal="center" vertical="center"/>
    </xf>
    <xf numFmtId="172" fontId="7" fillId="8" borderId="6" xfId="0" applyNumberFormat="1" applyFont="1" applyFill="1" applyBorder="1" applyAlignment="1">
      <alignment horizontal="center" wrapText="1"/>
    </xf>
    <xf numFmtId="172" fontId="7" fillId="4" borderId="2" xfId="0" applyNumberFormat="1" applyFont="1" applyFill="1" applyBorder="1" applyAlignment="1" applyProtection="1">
      <alignment horizontal="left" vertical="center" wrapText="1"/>
      <protection locked="0"/>
    </xf>
    <xf numFmtId="172" fontId="19" fillId="9" borderId="6" xfId="0" applyNumberFormat="1" applyFont="1" applyFill="1" applyBorder="1" applyAlignment="1">
      <alignment horizontal="center"/>
    </xf>
    <xf numFmtId="0" fontId="7" fillId="8" borderId="5" xfId="0" applyFont="1" applyFill="1" applyBorder="1" applyAlignment="1">
      <alignment horizontal="left" vertical="center" wrapText="1"/>
    </xf>
    <xf numFmtId="0" fontId="7" fillId="8" borderId="0" xfId="0" applyFont="1" applyFill="1" applyAlignment="1">
      <alignment horizontal="left" vertical="center" wrapText="1"/>
    </xf>
    <xf numFmtId="0" fontId="7" fillId="4" borderId="16" xfId="0" applyFont="1" applyFill="1" applyBorder="1" applyAlignment="1" applyProtection="1">
      <alignment horizontal="left" vertical="center" wrapText="1"/>
      <protection locked="0"/>
    </xf>
    <xf numFmtId="0" fontId="7" fillId="4" borderId="12" xfId="0" applyFont="1" applyFill="1" applyBorder="1" applyAlignment="1" applyProtection="1">
      <alignment horizontal="left" vertical="center" wrapText="1"/>
      <protection locked="0"/>
    </xf>
    <xf numFmtId="0" fontId="7" fillId="4" borderId="15" xfId="0" applyFont="1" applyFill="1" applyBorder="1" applyAlignment="1" applyProtection="1">
      <alignment horizontal="left" vertical="center" wrapText="1"/>
      <protection locked="0"/>
    </xf>
    <xf numFmtId="0" fontId="44" fillId="9" borderId="9" xfId="0" applyFont="1" applyFill="1" applyBorder="1" applyAlignment="1" applyProtection="1">
      <alignment horizontal="center" vertical="center"/>
      <protection locked="0"/>
    </xf>
    <xf numFmtId="0" fontId="44" fillId="9" borderId="10" xfId="0" applyFont="1" applyFill="1" applyBorder="1" applyAlignment="1" applyProtection="1">
      <alignment horizontal="center" vertical="center"/>
      <protection locked="0"/>
    </xf>
    <xf numFmtId="0" fontId="44" fillId="9" borderId="13" xfId="0" applyFont="1" applyFill="1" applyBorder="1" applyAlignment="1" applyProtection="1">
      <alignment horizontal="center" vertical="center"/>
      <protection locked="0"/>
    </xf>
    <xf numFmtId="0" fontId="10" fillId="6" borderId="29" xfId="0" applyFont="1" applyFill="1" applyBorder="1" applyAlignment="1" applyProtection="1">
      <alignment horizontal="left" vertical="center" wrapText="1"/>
      <protection locked="0"/>
    </xf>
    <xf numFmtId="0" fontId="10" fillId="6" borderId="30" xfId="0" applyFont="1" applyFill="1" applyBorder="1" applyAlignment="1" applyProtection="1">
      <alignment horizontal="left" vertical="center" wrapText="1"/>
      <protection locked="0"/>
    </xf>
    <xf numFmtId="0" fontId="10" fillId="6" borderId="29" xfId="0" applyFont="1" applyFill="1" applyBorder="1" applyAlignment="1" applyProtection="1">
      <alignment horizontal="center" vertical="center" wrapText="1"/>
      <protection locked="0"/>
    </xf>
    <xf numFmtId="0" fontId="10" fillId="6" borderId="30" xfId="0" applyFont="1" applyFill="1" applyBorder="1" applyAlignment="1" applyProtection="1">
      <alignment horizontal="center" vertical="center" wrapText="1"/>
      <protection locked="0"/>
    </xf>
    <xf numFmtId="0" fontId="10" fillId="0" borderId="16"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7" fillId="8" borderId="16" xfId="0" applyFont="1" applyFill="1" applyBorder="1" applyAlignment="1" applyProtection="1">
      <alignment horizontal="center" wrapText="1"/>
      <protection locked="0"/>
    </xf>
    <xf numFmtId="0" fontId="7" fillId="8" borderId="15" xfId="0" applyFont="1" applyFill="1" applyBorder="1" applyAlignment="1" applyProtection="1">
      <alignment horizontal="center" wrapText="1"/>
      <protection locked="0"/>
    </xf>
    <xf numFmtId="0" fontId="6" fillId="6" borderId="9" xfId="0" applyFont="1" applyFill="1" applyBorder="1" applyAlignment="1" applyProtection="1">
      <alignment horizontal="center"/>
      <protection locked="0"/>
    </xf>
    <xf numFmtId="0" fontId="6" fillId="6" borderId="13" xfId="0" applyFont="1" applyFill="1" applyBorder="1" applyAlignment="1" applyProtection="1">
      <alignment horizontal="center"/>
      <protection locked="0"/>
    </xf>
    <xf numFmtId="0" fontId="7" fillId="0" borderId="9"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10" fillId="0" borderId="6" xfId="0" applyFont="1" applyBorder="1" applyAlignment="1" applyProtection="1">
      <alignment horizontal="center"/>
      <protection locked="0"/>
    </xf>
    <xf numFmtId="171" fontId="6" fillId="6" borderId="6" xfId="0" applyNumberFormat="1" applyFont="1" applyFill="1" applyBorder="1" applyAlignment="1" applyProtection="1">
      <alignment horizontal="center"/>
      <protection locked="0"/>
    </xf>
    <xf numFmtId="0" fontId="6" fillId="6" borderId="6" xfId="0" applyFont="1" applyFill="1" applyBorder="1" applyAlignment="1" applyProtection="1">
      <alignment horizontal="center"/>
      <protection locked="0"/>
    </xf>
    <xf numFmtId="0" fontId="7" fillId="6" borderId="5" xfId="0" applyFont="1" applyFill="1" applyBorder="1" applyAlignment="1">
      <alignment horizontal="left"/>
    </xf>
    <xf numFmtId="0" fontId="7" fillId="6" borderId="0" xfId="0" applyFont="1" applyFill="1" applyAlignment="1">
      <alignment horizontal="left"/>
    </xf>
    <xf numFmtId="0" fontId="7" fillId="6" borderId="24" xfId="0" applyFont="1" applyFill="1" applyBorder="1" applyAlignment="1">
      <alignment horizontal="center"/>
    </xf>
    <xf numFmtId="0" fontId="7" fillId="0" borderId="5" xfId="0" applyFont="1" applyBorder="1" applyAlignment="1">
      <alignment horizontal="left"/>
    </xf>
    <xf numFmtId="0" fontId="7" fillId="0" borderId="0" xfId="0" applyFont="1" applyAlignment="1">
      <alignment horizontal="left"/>
    </xf>
    <xf numFmtId="0" fontId="7" fillId="0" borderId="25" xfId="0" applyFont="1" applyBorder="1" applyAlignment="1" applyProtection="1">
      <alignment horizontal="center"/>
      <protection locked="0"/>
    </xf>
    <xf numFmtId="0" fontId="19" fillId="9" borderId="6" xfId="0" applyFont="1" applyFill="1" applyBorder="1" applyAlignment="1">
      <alignment horizontal="center" vertical="center"/>
    </xf>
    <xf numFmtId="0" fontId="19" fillId="9" borderId="6" xfId="0" applyFont="1" applyFill="1" applyBorder="1" applyAlignment="1">
      <alignment horizontal="center"/>
    </xf>
    <xf numFmtId="171" fontId="10" fillId="6" borderId="9" xfId="0" applyNumberFormat="1" applyFont="1" applyFill="1" applyBorder="1" applyAlignment="1" applyProtection="1">
      <alignment horizontal="center" vertical="center" wrapText="1"/>
      <protection locked="0"/>
    </xf>
    <xf numFmtId="171" fontId="10" fillId="6" borderId="10" xfId="0" applyNumberFormat="1" applyFont="1" applyFill="1" applyBorder="1" applyAlignment="1" applyProtection="1">
      <alignment horizontal="center" vertical="center" wrapText="1"/>
      <protection locked="0"/>
    </xf>
    <xf numFmtId="171" fontId="10" fillId="6" borderId="13" xfId="0" applyNumberFormat="1" applyFont="1" applyFill="1" applyBorder="1" applyAlignment="1" applyProtection="1">
      <alignment horizontal="center" vertical="center" wrapText="1"/>
      <protection locked="0"/>
    </xf>
    <xf numFmtId="0" fontId="8" fillId="0" borderId="9"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171" fontId="8" fillId="0" borderId="9" xfId="0" applyNumberFormat="1" applyFont="1" applyBorder="1" applyAlignment="1" applyProtection="1">
      <alignment horizontal="left" vertical="center" wrapText="1"/>
      <protection locked="0"/>
    </xf>
    <xf numFmtId="171" fontId="8" fillId="0" borderId="10" xfId="0" applyNumberFormat="1" applyFont="1" applyBorder="1" applyAlignment="1" applyProtection="1">
      <alignment horizontal="left" vertical="center" wrapText="1"/>
      <protection locked="0"/>
    </xf>
    <xf numFmtId="171" fontId="8" fillId="0" borderId="13" xfId="0" applyNumberFormat="1" applyFont="1" applyBorder="1" applyAlignment="1" applyProtection="1">
      <alignment horizontal="left" vertical="center" wrapText="1"/>
      <protection locked="0"/>
    </xf>
    <xf numFmtId="0" fontId="10" fillId="6" borderId="5" xfId="0" applyFont="1" applyFill="1" applyBorder="1" applyAlignment="1">
      <alignment horizontal="left"/>
    </xf>
    <xf numFmtId="0" fontId="10" fillId="6" borderId="0" xfId="0" applyFont="1" applyFill="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7" fillId="0" borderId="31" xfId="0" applyFont="1" applyBorder="1" applyAlignment="1" applyProtection="1">
      <alignment horizontal="center"/>
      <protection locked="0"/>
    </xf>
    <xf numFmtId="166" fontId="7" fillId="0" borderId="31" xfId="3" applyFont="1" applyFill="1" applyBorder="1" applyAlignment="1" applyProtection="1">
      <alignment horizontal="right" vertical="center"/>
    </xf>
    <xf numFmtId="0" fontId="13" fillId="2" borderId="0" xfId="0" applyFont="1" applyFill="1" applyAlignment="1" applyProtection="1">
      <alignment horizontal="left" vertical="center"/>
      <protection locked="0"/>
    </xf>
    <xf numFmtId="0" fontId="13" fillId="2" borderId="4" xfId="0" applyFont="1" applyFill="1" applyBorder="1" applyAlignment="1" applyProtection="1">
      <alignment horizontal="left" vertical="center"/>
      <protection locked="0"/>
    </xf>
    <xf numFmtId="0" fontId="7" fillId="8" borderId="4" xfId="0" applyFont="1" applyFill="1" applyBorder="1" applyAlignment="1">
      <alignment horizontal="left" vertical="center" wrapText="1"/>
    </xf>
    <xf numFmtId="0" fontId="7" fillId="8" borderId="0" xfId="0" applyFont="1" applyFill="1" applyAlignment="1" applyProtection="1">
      <alignment horizontal="left" vertical="center" wrapText="1"/>
      <protection locked="0"/>
    </xf>
    <xf numFmtId="173" fontId="7" fillId="6" borderId="0" xfId="0" applyNumberFormat="1" applyFont="1" applyFill="1" applyAlignment="1">
      <alignment horizontal="center" vertical="center"/>
    </xf>
    <xf numFmtId="173" fontId="7" fillId="6" borderId="4" xfId="0" applyNumberFormat="1" applyFont="1" applyFill="1" applyBorder="1" applyAlignment="1">
      <alignment horizontal="center" vertical="center"/>
    </xf>
    <xf numFmtId="166" fontId="7" fillId="0" borderId="0" xfId="3" applyFont="1" applyFill="1" applyBorder="1" applyAlignment="1" applyProtection="1">
      <alignment horizontal="center" vertical="center"/>
    </xf>
    <xf numFmtId="166" fontId="7" fillId="0" borderId="4" xfId="3" applyFont="1" applyFill="1" applyBorder="1" applyAlignment="1" applyProtection="1">
      <alignment horizontal="center" vertical="center"/>
    </xf>
    <xf numFmtId="0" fontId="44" fillId="9" borderId="6" xfId="0" applyFont="1" applyFill="1" applyBorder="1" applyAlignment="1" applyProtection="1">
      <alignment horizontal="center" vertical="center" wrapText="1"/>
      <protection locked="0" hidden="1"/>
    </xf>
    <xf numFmtId="0" fontId="7" fillId="2" borderId="0" xfId="0" applyFont="1" applyFill="1" applyAlignment="1" applyProtection="1">
      <alignment horizontal="left"/>
      <protection locked="0"/>
    </xf>
    <xf numFmtId="0" fontId="7" fillId="2" borderId="4" xfId="0" applyFont="1" applyFill="1" applyBorder="1" applyAlignment="1" applyProtection="1">
      <alignment horizontal="left"/>
      <protection locked="0"/>
    </xf>
    <xf numFmtId="0" fontId="25" fillId="6" borderId="9" xfId="0" applyFont="1" applyFill="1" applyBorder="1" applyAlignment="1">
      <alignment horizontal="left" vertical="center" wrapText="1"/>
    </xf>
    <xf numFmtId="0" fontId="25" fillId="6" borderId="10" xfId="0" applyFont="1" applyFill="1" applyBorder="1" applyAlignment="1">
      <alignment horizontal="left" vertical="center" wrapText="1"/>
    </xf>
    <xf numFmtId="0" fontId="25" fillId="6" borderId="13" xfId="0" applyFont="1" applyFill="1" applyBorder="1" applyAlignment="1">
      <alignment horizontal="left" vertical="center" wrapText="1"/>
    </xf>
    <xf numFmtId="0" fontId="5" fillId="0" borderId="9" xfId="0" applyFont="1" applyBorder="1" applyAlignment="1" applyProtection="1">
      <alignment horizontal="justify" vertical="center" wrapText="1"/>
      <protection locked="0"/>
    </xf>
    <xf numFmtId="0" fontId="5" fillId="0" borderId="10"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44" fillId="9" borderId="9" xfId="0" applyFont="1" applyFill="1" applyBorder="1" applyAlignment="1" applyProtection="1">
      <alignment horizontal="center" vertical="center" wrapText="1"/>
      <protection locked="0" hidden="1"/>
    </xf>
    <xf numFmtId="0" fontId="44" fillId="9" borderId="10" xfId="0" applyFont="1" applyFill="1" applyBorder="1" applyAlignment="1" applyProtection="1">
      <alignment horizontal="center" vertical="center" wrapText="1"/>
      <protection locked="0" hidden="1"/>
    </xf>
    <xf numFmtId="0" fontId="44" fillId="9" borderId="13" xfId="0" applyFont="1" applyFill="1" applyBorder="1" applyAlignment="1" applyProtection="1">
      <alignment horizontal="center" vertical="center" wrapText="1"/>
      <protection locked="0" hidden="1"/>
    </xf>
    <xf numFmtId="0" fontId="7" fillId="0" borderId="14" xfId="0" applyFont="1" applyBorder="1" applyAlignment="1" applyProtection="1">
      <alignment horizontal="justify" vertical="center" wrapText="1"/>
      <protection locked="0"/>
    </xf>
    <xf numFmtId="0" fontId="7" fillId="0" borderId="7" xfId="0" applyFont="1" applyBorder="1" applyAlignment="1" applyProtection="1">
      <alignment horizontal="justify" vertical="center" wrapText="1"/>
      <protection locked="0"/>
    </xf>
    <xf numFmtId="0" fontId="7" fillId="0" borderId="8" xfId="0" applyFont="1" applyBorder="1" applyAlignment="1" applyProtection="1">
      <alignment horizontal="justify" vertical="center" wrapText="1"/>
      <protection locked="0"/>
    </xf>
    <xf numFmtId="0" fontId="7" fillId="0" borderId="1" xfId="0" applyFont="1" applyBorder="1" applyAlignment="1" applyProtection="1">
      <alignment horizontal="justify" vertical="center" wrapText="1"/>
      <protection locked="0"/>
    </xf>
    <xf numFmtId="0" fontId="7" fillId="0" borderId="2" xfId="0" applyFont="1" applyBorder="1" applyAlignment="1" applyProtection="1">
      <alignment horizontal="justify" vertical="center" wrapText="1"/>
      <protection locked="0"/>
    </xf>
    <xf numFmtId="0" fontId="7" fillId="0" borderId="3" xfId="0" applyFont="1" applyBorder="1" applyAlignment="1" applyProtection="1">
      <alignment horizontal="justify" vertical="center" wrapText="1"/>
      <protection locked="0"/>
    </xf>
    <xf numFmtId="0" fontId="32" fillId="0" borderId="9" xfId="0" applyFont="1" applyBorder="1" applyAlignment="1" applyProtection="1">
      <alignment horizontal="left" vertical="center" wrapText="1"/>
      <protection locked="0" hidden="1"/>
    </xf>
    <xf numFmtId="0" fontId="32" fillId="0" borderId="10" xfId="0" applyFont="1" applyBorder="1" applyAlignment="1" applyProtection="1">
      <alignment horizontal="left" vertical="center" wrapText="1"/>
      <protection locked="0" hidden="1"/>
    </xf>
    <xf numFmtId="0" fontId="32" fillId="0" borderId="13" xfId="0" applyFont="1" applyBorder="1" applyAlignment="1" applyProtection="1">
      <alignment horizontal="left" vertical="center" wrapText="1"/>
      <protection locked="0" hidden="1"/>
    </xf>
    <xf numFmtId="0" fontId="25" fillId="6" borderId="9" xfId="0" applyFont="1" applyFill="1" applyBorder="1" applyAlignment="1">
      <alignment horizontal="left" vertical="center"/>
    </xf>
    <xf numFmtId="0" fontId="25" fillId="6" borderId="10" xfId="0" applyFont="1" applyFill="1" applyBorder="1" applyAlignment="1">
      <alignment horizontal="left" vertical="center"/>
    </xf>
    <xf numFmtId="0" fontId="25" fillId="6" borderId="13" xfId="0" applyFont="1" applyFill="1" applyBorder="1" applyAlignment="1">
      <alignment horizontal="left" vertical="center"/>
    </xf>
    <xf numFmtId="0" fontId="43" fillId="9" borderId="43" xfId="0" applyFont="1" applyFill="1" applyBorder="1" applyAlignment="1" applyProtection="1">
      <alignment horizontal="center" vertical="center" wrapText="1"/>
      <protection locked="0"/>
    </xf>
    <xf numFmtId="0" fontId="43" fillId="9" borderId="44" xfId="0" applyFont="1" applyFill="1" applyBorder="1" applyAlignment="1" applyProtection="1">
      <alignment horizontal="center" vertical="center" wrapText="1"/>
      <protection locked="0"/>
    </xf>
    <xf numFmtId="0" fontId="43" fillId="9" borderId="45" xfId="0" applyFont="1" applyFill="1" applyBorder="1" applyAlignment="1" applyProtection="1">
      <alignment horizontal="center" vertical="center" wrapText="1"/>
      <protection locked="0"/>
    </xf>
    <xf numFmtId="0" fontId="39" fillId="0" borderId="12" xfId="0" applyFont="1" applyBorder="1" applyAlignment="1" applyProtection="1">
      <alignment horizontal="center" vertical="center" wrapText="1"/>
      <protection locked="0"/>
    </xf>
    <xf numFmtId="0" fontId="10" fillId="6" borderId="16" xfId="0" applyFont="1" applyFill="1" applyBorder="1" applyAlignment="1" applyProtection="1">
      <alignment horizontal="center" vertical="center" wrapText="1"/>
      <protection locked="0"/>
    </xf>
    <xf numFmtId="0" fontId="10" fillId="6" borderId="15" xfId="0" applyFont="1" applyFill="1" applyBorder="1" applyAlignment="1" applyProtection="1">
      <alignment horizontal="center" vertical="center" wrapText="1"/>
      <protection locked="0"/>
    </xf>
    <xf numFmtId="0" fontId="28" fillId="0" borderId="0" xfId="0" applyFont="1" applyAlignment="1" applyProtection="1">
      <alignment horizontal="left" vertical="center" wrapText="1"/>
      <protection locked="0"/>
    </xf>
    <xf numFmtId="0" fontId="28" fillId="0" borderId="2"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0" fillId="6" borderId="13" xfId="0" applyFont="1" applyFill="1" applyBorder="1" applyAlignment="1" applyProtection="1">
      <alignment horizontal="center" vertical="center"/>
      <protection locked="0"/>
    </xf>
    <xf numFmtId="0" fontId="7" fillId="4" borderId="9" xfId="0" applyFont="1" applyFill="1" applyBorder="1" applyAlignment="1" applyProtection="1">
      <alignment horizontal="left" vertical="center" wrapText="1"/>
      <protection locked="0"/>
    </xf>
    <xf numFmtId="0" fontId="7" fillId="4" borderId="10" xfId="0" applyFont="1" applyFill="1" applyBorder="1" applyAlignment="1" applyProtection="1">
      <alignment horizontal="left" vertical="center" wrapText="1"/>
      <protection locked="0"/>
    </xf>
    <xf numFmtId="0" fontId="7" fillId="4" borderId="13" xfId="0" applyFont="1" applyFill="1" applyBorder="1" applyAlignment="1" applyProtection="1">
      <alignment horizontal="left" vertical="center" wrapText="1"/>
      <protection locked="0"/>
    </xf>
    <xf numFmtId="0" fontId="28" fillId="0" borderId="0" xfId="0" applyFont="1" applyAlignment="1">
      <alignment horizontal="left" vertical="center" wrapText="1"/>
    </xf>
    <xf numFmtId="0" fontId="28" fillId="0" borderId="2" xfId="0" applyFont="1" applyBorder="1" applyAlignment="1">
      <alignment horizontal="left" vertical="center" wrapText="1"/>
    </xf>
    <xf numFmtId="0" fontId="10" fillId="6" borderId="10" xfId="0" applyFont="1" applyFill="1" applyBorder="1" applyAlignment="1" applyProtection="1">
      <alignment horizontal="center" vertical="center"/>
      <protection locked="0"/>
    </xf>
    <xf numFmtId="0" fontId="10" fillId="6" borderId="6" xfId="0" applyFont="1" applyFill="1" applyBorder="1" applyAlignment="1" applyProtection="1">
      <alignment horizontal="center" vertical="center" wrapText="1"/>
      <protection locked="0"/>
    </xf>
    <xf numFmtId="0" fontId="0" fillId="0" borderId="38" xfId="0" applyBorder="1" applyAlignment="1">
      <alignment horizontal="center"/>
    </xf>
    <xf numFmtId="0" fontId="0" fillId="0" borderId="0" xfId="0" applyAlignment="1">
      <alignment horizontal="center"/>
    </xf>
    <xf numFmtId="0" fontId="0" fillId="0" borderId="39" xfId="0" applyBorder="1" applyAlignment="1">
      <alignment horizontal="center"/>
    </xf>
    <xf numFmtId="0" fontId="40" fillId="4" borderId="16" xfId="0" applyFont="1" applyFill="1" applyBorder="1" applyAlignment="1">
      <alignment horizontal="center" vertical="center"/>
    </xf>
    <xf numFmtId="0" fontId="40" fillId="4" borderId="12" xfId="0" applyFont="1" applyFill="1" applyBorder="1" applyAlignment="1">
      <alignment horizontal="center" vertical="center"/>
    </xf>
    <xf numFmtId="0" fontId="40" fillId="4" borderId="15" xfId="0" applyFont="1" applyFill="1" applyBorder="1" applyAlignment="1">
      <alignment horizontal="center" vertical="center"/>
    </xf>
    <xf numFmtId="49" fontId="2" fillId="0" borderId="38" xfId="0" applyNumberFormat="1" applyFont="1" applyBorder="1" applyAlignment="1">
      <alignment horizontal="left" vertical="center"/>
    </xf>
    <xf numFmtId="49" fontId="2" fillId="0" borderId="0" xfId="0" applyNumberFormat="1" applyFont="1" applyAlignment="1">
      <alignment horizontal="left" vertical="center"/>
    </xf>
    <xf numFmtId="49" fontId="2" fillId="0" borderId="39" xfId="0" applyNumberFormat="1" applyFont="1" applyBorder="1" applyAlignment="1">
      <alignment horizontal="left" vertical="center"/>
    </xf>
    <xf numFmtId="0" fontId="0" fillId="0" borderId="38" xfId="0" applyBorder="1" applyAlignment="1">
      <alignment horizontal="left"/>
    </xf>
    <xf numFmtId="0" fontId="0" fillId="0" borderId="0" xfId="0" applyAlignment="1">
      <alignment horizontal="left"/>
    </xf>
    <xf numFmtId="0" fontId="0" fillId="0" borderId="39" xfId="0" applyBorder="1" applyAlignment="1">
      <alignment horizontal="left"/>
    </xf>
    <xf numFmtId="0" fontId="33" fillId="0" borderId="46" xfId="0" applyFont="1" applyBorder="1" applyAlignment="1">
      <alignment horizontal="left" vertical="center"/>
    </xf>
    <xf numFmtId="0" fontId="33" fillId="0" borderId="18" xfId="0" applyFont="1" applyBorder="1" applyAlignment="1">
      <alignment horizontal="left" vertical="center"/>
    </xf>
    <xf numFmtId="0" fontId="33" fillId="0" borderId="19" xfId="0" applyFont="1" applyBorder="1" applyAlignment="1">
      <alignment horizontal="left" vertical="center"/>
    </xf>
    <xf numFmtId="0" fontId="2" fillId="0" borderId="38" xfId="0" applyFont="1" applyBorder="1" applyAlignment="1">
      <alignment horizontal="left" vertical="center"/>
    </xf>
    <xf numFmtId="0" fontId="2" fillId="0" borderId="0" xfId="0" applyFont="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49" fontId="2" fillId="0" borderId="38"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39" xfId="0" applyNumberFormat="1" applyFont="1" applyBorder="1" applyAlignment="1">
      <alignment horizontal="left"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2" xfId="0" applyNumberFormat="1" applyFont="1" applyBorder="1" applyAlignment="1">
      <alignment horizontal="left" vertical="center" wrapText="1"/>
    </xf>
    <xf numFmtId="0" fontId="43" fillId="9" borderId="47" xfId="0" applyFont="1" applyFill="1" applyBorder="1" applyAlignment="1" applyProtection="1">
      <alignment horizontal="center" vertical="center" wrapText="1"/>
      <protection locked="0"/>
    </xf>
    <xf numFmtId="0" fontId="43" fillId="9" borderId="48" xfId="0" applyFont="1" applyFill="1" applyBorder="1" applyAlignment="1" applyProtection="1">
      <alignment horizontal="center" vertical="center" wrapText="1"/>
      <protection locked="0"/>
    </xf>
    <xf numFmtId="0" fontId="43" fillId="9" borderId="49" xfId="0" applyFont="1" applyFill="1" applyBorder="1" applyAlignment="1" applyProtection="1">
      <alignment horizontal="center" vertical="center" wrapText="1"/>
      <protection locked="0"/>
    </xf>
    <xf numFmtId="0" fontId="38" fillId="0" borderId="50"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0" fontId="38" fillId="0" borderId="51"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7" fillId="6" borderId="6" xfId="0" applyFont="1" applyFill="1" applyBorder="1" applyAlignment="1" applyProtection="1">
      <alignment horizontal="center" vertical="center"/>
      <protection locked="0"/>
    </xf>
    <xf numFmtId="0" fontId="7" fillId="4" borderId="52" xfId="0" applyFont="1" applyFill="1" applyBorder="1" applyAlignment="1" applyProtection="1">
      <alignment horizontal="center" vertical="center"/>
      <protection locked="0"/>
    </xf>
    <xf numFmtId="0" fontId="7" fillId="4" borderId="53"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7" fillId="4" borderId="9"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171" fontId="8" fillId="0" borderId="9" xfId="0" applyNumberFormat="1" applyFont="1" applyBorder="1" applyAlignment="1" applyProtection="1">
      <alignment horizontal="center" vertical="center"/>
      <protection locked="0"/>
    </xf>
    <xf numFmtId="171" fontId="8" fillId="0" borderId="10" xfId="0" applyNumberFormat="1" applyFont="1" applyBorder="1" applyAlignment="1" applyProtection="1">
      <alignment horizontal="center" vertical="center"/>
      <protection locked="0"/>
    </xf>
    <xf numFmtId="171" fontId="8" fillId="0" borderId="13" xfId="0" applyNumberFormat="1" applyFont="1" applyBorder="1" applyAlignment="1" applyProtection="1">
      <alignment horizontal="center"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165" fontId="7" fillId="4" borderId="10" xfId="4" applyFont="1" applyFill="1" applyBorder="1" applyAlignment="1" applyProtection="1">
      <alignment horizontal="center"/>
      <protection locked="0"/>
    </xf>
    <xf numFmtId="172" fontId="7" fillId="0" borderId="6" xfId="0" applyNumberFormat="1" applyFont="1" applyBorder="1" applyAlignment="1">
      <alignment horizontal="center" vertical="center"/>
    </xf>
    <xf numFmtId="171" fontId="7" fillId="0" borderId="6" xfId="0" applyNumberFormat="1" applyFont="1" applyBorder="1" applyAlignment="1" applyProtection="1">
      <alignment horizontal="center"/>
      <protection locked="0"/>
    </xf>
    <xf numFmtId="0" fontId="7" fillId="0" borderId="6" xfId="0" applyFont="1" applyBorder="1" applyAlignment="1" applyProtection="1">
      <alignment horizontal="center"/>
      <protection locked="0"/>
    </xf>
    <xf numFmtId="172" fontId="7" fillId="4" borderId="10" xfId="0" applyNumberFormat="1" applyFont="1" applyFill="1" applyBorder="1" applyAlignment="1">
      <alignment horizontal="center"/>
    </xf>
    <xf numFmtId="164" fontId="7" fillId="4" borderId="10" xfId="0" applyNumberFormat="1" applyFont="1" applyFill="1" applyBorder="1" applyAlignment="1">
      <alignment horizontal="center"/>
    </xf>
    <xf numFmtId="9" fontId="7" fillId="0" borderId="9" xfId="7" applyFont="1" applyBorder="1" applyAlignment="1" applyProtection="1">
      <alignment horizontal="center" vertical="center"/>
    </xf>
    <xf numFmtId="9" fontId="7" fillId="0" borderId="13" xfId="7" applyFont="1" applyBorder="1" applyAlignment="1" applyProtection="1">
      <alignment horizontal="center" vertical="center"/>
    </xf>
    <xf numFmtId="0" fontId="7" fillId="4" borderId="16" xfId="0" applyFont="1" applyFill="1" applyBorder="1" applyAlignment="1" applyProtection="1">
      <alignment horizontal="center"/>
      <protection locked="0"/>
    </xf>
    <xf numFmtId="0" fontId="7" fillId="4" borderId="15" xfId="0" applyFont="1" applyFill="1" applyBorder="1" applyAlignment="1" applyProtection="1">
      <alignment horizontal="center"/>
      <protection locked="0"/>
    </xf>
    <xf numFmtId="173" fontId="7" fillId="0" borderId="0" xfId="0" applyNumberFormat="1" applyFont="1" applyAlignment="1">
      <alignment horizontal="right" vertical="center"/>
    </xf>
    <xf numFmtId="173" fontId="7" fillId="0" borderId="4" xfId="0" applyNumberFormat="1" applyFont="1" applyBorder="1" applyAlignment="1">
      <alignment horizontal="right" vertical="center"/>
    </xf>
    <xf numFmtId="173" fontId="7" fillId="6" borderId="0" xfId="0" applyNumberFormat="1" applyFont="1" applyFill="1" applyAlignment="1">
      <alignment horizontal="right" vertical="center"/>
    </xf>
    <xf numFmtId="173" fontId="7" fillId="6" borderId="4" xfId="0" applyNumberFormat="1" applyFont="1" applyFill="1" applyBorder="1" applyAlignment="1">
      <alignment horizontal="right" vertical="center"/>
    </xf>
    <xf numFmtId="0" fontId="7" fillId="4" borderId="6" xfId="0" applyFont="1" applyFill="1" applyBorder="1" applyAlignment="1" applyProtection="1">
      <alignment horizontal="left" vertical="center"/>
      <protection locked="0"/>
    </xf>
    <xf numFmtId="0" fontId="7" fillId="6" borderId="6" xfId="0" applyFont="1" applyFill="1" applyBorder="1" applyAlignment="1" applyProtection="1">
      <alignment horizontal="center"/>
      <protection locked="0"/>
    </xf>
    <xf numFmtId="0" fontId="44" fillId="9" borderId="6" xfId="0" applyFont="1" applyFill="1" applyBorder="1" applyAlignment="1" applyProtection="1">
      <alignment horizontal="center" vertical="center"/>
      <protection locked="0"/>
    </xf>
    <xf numFmtId="0" fontId="44" fillId="9" borderId="20"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6" borderId="13" xfId="0" applyFont="1" applyFill="1" applyBorder="1" applyAlignment="1" applyProtection="1">
      <alignment horizontal="left" vertical="center"/>
      <protection locked="0"/>
    </xf>
    <xf numFmtId="0" fontId="7" fillId="4" borderId="9" xfId="0" applyFont="1" applyFill="1" applyBorder="1" applyAlignment="1" applyProtection="1">
      <alignment horizontal="center"/>
      <protection locked="0"/>
    </xf>
    <xf numFmtId="0" fontId="7" fillId="4" borderId="13" xfId="0" applyFont="1" applyFill="1" applyBorder="1" applyAlignment="1" applyProtection="1">
      <alignment horizontal="center"/>
      <protection locked="0"/>
    </xf>
    <xf numFmtId="0" fontId="7" fillId="4" borderId="13"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protection locked="0"/>
    </xf>
    <xf numFmtId="0" fontId="10" fillId="3" borderId="18" xfId="0" applyFont="1" applyFill="1" applyBorder="1" applyAlignment="1" applyProtection="1">
      <alignment horizontal="center"/>
      <protection locked="0"/>
    </xf>
    <xf numFmtId="0" fontId="10" fillId="3" borderId="19" xfId="0" applyFont="1" applyFill="1" applyBorder="1" applyAlignment="1" applyProtection="1">
      <alignment horizontal="center"/>
      <protection locked="0"/>
    </xf>
    <xf numFmtId="172" fontId="7" fillId="4" borderId="10" xfId="0" applyNumberFormat="1" applyFont="1" applyFill="1" applyBorder="1" applyAlignment="1" applyProtection="1">
      <alignment horizontal="center"/>
      <protection locked="0"/>
    </xf>
    <xf numFmtId="172" fontId="7" fillId="4" borderId="2" xfId="0" applyNumberFormat="1" applyFont="1" applyFill="1" applyBorder="1" applyAlignment="1" applyProtection="1">
      <alignment horizontal="center"/>
      <protection locked="0"/>
    </xf>
    <xf numFmtId="14" fontId="10" fillId="6" borderId="9" xfId="0" applyNumberFormat="1" applyFont="1" applyFill="1" applyBorder="1" applyAlignment="1" applyProtection="1">
      <alignment horizontal="center" vertical="center" wrapText="1"/>
      <protection locked="0"/>
    </xf>
    <xf numFmtId="14" fontId="10" fillId="6" borderId="10" xfId="0" applyNumberFormat="1" applyFont="1" applyFill="1" applyBorder="1" applyAlignment="1" applyProtection="1">
      <alignment horizontal="center" vertical="center" wrapText="1"/>
      <protection locked="0"/>
    </xf>
    <xf numFmtId="0" fontId="7" fillId="0" borderId="9" xfId="0" applyFont="1" applyBorder="1" applyAlignment="1" applyProtection="1">
      <alignment horizontal="center" wrapText="1"/>
      <protection locked="0"/>
    </xf>
    <xf numFmtId="0" fontId="7" fillId="0" borderId="13" xfId="0" applyFont="1" applyBorder="1" applyAlignment="1" applyProtection="1">
      <alignment horizontal="center" wrapText="1"/>
      <protection locked="0"/>
    </xf>
    <xf numFmtId="0" fontId="10" fillId="4" borderId="9" xfId="0" applyFont="1" applyFill="1" applyBorder="1" applyAlignment="1" applyProtection="1">
      <alignment horizontal="center" vertical="center" wrapText="1"/>
      <protection locked="0"/>
    </xf>
    <xf numFmtId="0" fontId="10" fillId="4" borderId="10" xfId="0" applyFont="1" applyFill="1" applyBorder="1" applyAlignment="1" applyProtection="1">
      <alignment horizontal="center" vertical="center" wrapText="1"/>
      <protection locked="0"/>
    </xf>
    <xf numFmtId="0" fontId="10" fillId="4" borderId="13" xfId="0" applyFont="1" applyFill="1" applyBorder="1" applyAlignment="1" applyProtection="1">
      <alignment horizontal="center" vertical="center" wrapText="1"/>
      <protection locked="0"/>
    </xf>
    <xf numFmtId="0" fontId="7" fillId="0" borderId="25" xfId="0" applyFont="1" applyBorder="1" applyAlignment="1" applyProtection="1">
      <alignment horizontal="left"/>
      <protection locked="0"/>
    </xf>
    <xf numFmtId="0" fontId="7" fillId="6" borderId="24" xfId="0" applyFont="1" applyFill="1" applyBorder="1" applyAlignment="1">
      <alignment horizontal="left"/>
    </xf>
    <xf numFmtId="0" fontId="10" fillId="4" borderId="16" xfId="0" applyFont="1" applyFill="1" applyBorder="1" applyAlignment="1" applyProtection="1">
      <alignment horizontal="center" vertical="center"/>
      <protection locked="0"/>
    </xf>
    <xf numFmtId="0" fontId="10" fillId="4" borderId="15" xfId="0" applyFont="1" applyFill="1" applyBorder="1"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0" fontId="10" fillId="4" borderId="28" xfId="0" applyFont="1" applyFill="1" applyBorder="1" applyAlignment="1" applyProtection="1">
      <alignment horizontal="center" vertical="center"/>
      <protection locked="0"/>
    </xf>
    <xf numFmtId="169" fontId="7" fillId="0" borderId="0" xfId="1" applyNumberFormat="1" applyFont="1" applyFill="1" applyBorder="1" applyAlignment="1" applyProtection="1">
      <alignment horizontal="left" vertical="center" wrapText="1"/>
      <protection locked="0"/>
    </xf>
    <xf numFmtId="169" fontId="7" fillId="0" borderId="4" xfId="1" applyNumberFormat="1" applyFont="1" applyFill="1" applyBorder="1" applyAlignment="1" applyProtection="1">
      <alignment horizontal="left" vertical="center" wrapText="1"/>
      <protection locked="0"/>
    </xf>
    <xf numFmtId="165" fontId="7" fillId="4" borderId="16" xfId="4" applyFont="1" applyFill="1" applyBorder="1" applyAlignment="1" applyProtection="1">
      <alignment horizontal="center" vertical="center"/>
    </xf>
    <xf numFmtId="165" fontId="7" fillId="4" borderId="15" xfId="4" applyFont="1" applyFill="1" applyBorder="1" applyAlignment="1" applyProtection="1">
      <alignment horizontal="center" vertical="center"/>
    </xf>
    <xf numFmtId="171" fontId="7" fillId="0" borderId="0" xfId="0" applyNumberFormat="1" applyFont="1" applyAlignment="1">
      <alignment horizontal="center"/>
    </xf>
    <xf numFmtId="0" fontId="7" fillId="0" borderId="0" xfId="0" applyFont="1" applyAlignment="1">
      <alignment horizontal="center"/>
    </xf>
    <xf numFmtId="0" fontId="9" fillId="2" borderId="16" xfId="0" applyFont="1" applyFill="1" applyBorder="1" applyAlignment="1" applyProtection="1">
      <alignment horizontal="center"/>
      <protection locked="0"/>
    </xf>
    <xf numFmtId="0" fontId="9" fillId="2" borderId="15" xfId="0" applyFont="1" applyFill="1" applyBorder="1" applyAlignment="1" applyProtection="1">
      <alignment horizontal="center"/>
      <protection locked="0"/>
    </xf>
    <xf numFmtId="0" fontId="7" fillId="0" borderId="7" xfId="0" applyFont="1" applyBorder="1" applyAlignment="1" applyProtection="1">
      <alignment horizontal="left"/>
      <protection locked="0"/>
    </xf>
    <xf numFmtId="172" fontId="19" fillId="9" borderId="32" xfId="0" applyNumberFormat="1" applyFont="1" applyFill="1" applyBorder="1" applyAlignment="1">
      <alignment horizontal="center"/>
    </xf>
    <xf numFmtId="166" fontId="7" fillId="0" borderId="2" xfId="3" applyFont="1" applyFill="1" applyBorder="1" applyAlignment="1" applyProtection="1">
      <alignment horizontal="right" vertical="center"/>
    </xf>
    <xf numFmtId="0" fontId="19" fillId="9" borderId="9" xfId="0" applyFont="1" applyFill="1" applyBorder="1" applyAlignment="1">
      <alignment horizontal="center"/>
    </xf>
    <xf numFmtId="0" fontId="19" fillId="9" borderId="10" xfId="0" applyFont="1" applyFill="1" applyBorder="1" applyAlignment="1">
      <alignment horizontal="center"/>
    </xf>
    <xf numFmtId="0" fontId="19" fillId="9" borderId="13" xfId="0" applyFont="1" applyFill="1" applyBorder="1" applyAlignment="1">
      <alignment horizontal="center"/>
    </xf>
    <xf numFmtId="0" fontId="10" fillId="0" borderId="9"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20" fillId="0" borderId="14" xfId="0" applyFont="1" applyBorder="1" applyAlignment="1" applyProtection="1">
      <alignment horizontal="justify" vertical="center" wrapText="1"/>
      <protection locked="0"/>
    </xf>
    <xf numFmtId="0" fontId="20" fillId="0" borderId="7" xfId="0" applyFont="1" applyBorder="1" applyAlignment="1" applyProtection="1">
      <alignment horizontal="justify" vertical="center" wrapText="1"/>
      <protection locked="0"/>
    </xf>
    <xf numFmtId="0" fontId="20" fillId="0" borderId="8" xfId="0" applyFont="1" applyBorder="1" applyAlignment="1" applyProtection="1">
      <alignment horizontal="justify" vertical="center" wrapText="1"/>
      <protection locked="0"/>
    </xf>
    <xf numFmtId="0" fontId="20" fillId="0" borderId="1" xfId="0" applyFont="1" applyBorder="1" applyAlignment="1" applyProtection="1">
      <alignment horizontal="justify" vertical="center" wrapText="1"/>
      <protection locked="0"/>
    </xf>
    <xf numFmtId="0" fontId="20" fillId="0" borderId="2" xfId="0" applyFont="1" applyBorder="1" applyAlignment="1" applyProtection="1">
      <alignment horizontal="justify" vertical="center" wrapText="1"/>
      <protection locked="0"/>
    </xf>
    <xf numFmtId="0" fontId="20" fillId="0" borderId="3" xfId="0" applyFont="1" applyBorder="1" applyAlignment="1" applyProtection="1">
      <alignment horizontal="justify" vertical="center" wrapText="1"/>
      <protection locked="0"/>
    </xf>
    <xf numFmtId="0" fontId="8" fillId="0" borderId="9" xfId="0" applyFont="1" applyBorder="1" applyAlignment="1" applyProtection="1">
      <alignment horizontal="center" vertical="center" wrapText="1"/>
      <protection locked="0" hidden="1"/>
    </xf>
    <xf numFmtId="0" fontId="8" fillId="0" borderId="10" xfId="0" applyFont="1" applyBorder="1" applyAlignment="1" applyProtection="1">
      <alignment horizontal="center" vertical="center" wrapText="1"/>
      <protection locked="0" hidden="1"/>
    </xf>
    <xf numFmtId="0" fontId="8" fillId="0" borderId="13" xfId="0" applyFont="1" applyBorder="1" applyAlignment="1" applyProtection="1">
      <alignment horizontal="center" vertical="center" wrapText="1"/>
      <protection locked="0" hidden="1"/>
    </xf>
    <xf numFmtId="0" fontId="3" fillId="0" borderId="0" xfId="0" applyFont="1" applyAlignment="1">
      <alignment horizontal="center" wrapText="1"/>
    </xf>
    <xf numFmtId="0" fontId="3" fillId="0" borderId="26" xfId="0" applyFont="1" applyBorder="1" applyAlignment="1">
      <alignment horizontal="center" wrapText="1"/>
    </xf>
  </cellXfs>
  <cellStyles count="9">
    <cellStyle name="Millares" xfId="1" builtinId="3"/>
    <cellStyle name="Millares [0]" xfId="8" builtinId="6"/>
    <cellStyle name="Millares 3" xfId="2" xr:uid="{00000000-0005-0000-0000-000002000000}"/>
    <cellStyle name="Moneda" xfId="3" builtinId="4"/>
    <cellStyle name="Moneda [0]" xfId="4" builtinId="7"/>
    <cellStyle name="Moneda 2" xfId="5" xr:uid="{00000000-0005-0000-0000-000005000000}"/>
    <cellStyle name="Normal" xfId="0" builtinId="0"/>
    <cellStyle name="Normal 2" xfId="6" xr:uid="{00000000-0005-0000-0000-000007000000}"/>
    <cellStyle name="Porcentaje" xfId="7" builtinId="5"/>
  </cellStyles>
  <dxfs count="0"/>
  <tableStyles count="0" defaultTableStyle="TableStyleMedium9" defaultPivotStyle="PivotStyleLight16"/>
  <colors>
    <mruColors>
      <color rgb="FF96BE55"/>
      <color rgb="FFE8E8E8"/>
      <color rgb="FFF2F2F2"/>
      <color rgb="FF154A8A"/>
      <color rgb="FFE1E1E1"/>
      <color rgb="FF4472C4"/>
      <color rgb="FFE6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390525</xdr:colOff>
      <xdr:row>4</xdr:row>
      <xdr:rowOff>114300</xdr:rowOff>
    </xdr:from>
    <xdr:to>
      <xdr:col>12</xdr:col>
      <xdr:colOff>1109122</xdr:colOff>
      <xdr:row>5</xdr:row>
      <xdr:rowOff>275990</xdr:rowOff>
    </xdr:to>
    <xdr:pic>
      <xdr:nvPicPr>
        <xdr:cNvPr id="2" name="Imagen 2">
          <a:extLst>
            <a:ext uri="{FF2B5EF4-FFF2-40B4-BE49-F238E27FC236}">
              <a16:creationId xmlns:a16="http://schemas.microsoft.com/office/drawing/2014/main" id="{27ADA099-ADAF-41BC-924E-1BBB67983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3573125" y="1285875"/>
          <a:ext cx="1747297" cy="54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47625</xdr:colOff>
      <xdr:row>2</xdr:row>
      <xdr:rowOff>123825</xdr:rowOff>
    </xdr:from>
    <xdr:to>
      <xdr:col>12</xdr:col>
      <xdr:colOff>1032922</xdr:colOff>
      <xdr:row>3</xdr:row>
      <xdr:rowOff>190265</xdr:rowOff>
    </xdr:to>
    <xdr:pic>
      <xdr:nvPicPr>
        <xdr:cNvPr id="3" name="Imagen 2">
          <a:extLst>
            <a:ext uri="{FF2B5EF4-FFF2-40B4-BE49-F238E27FC236}">
              <a16:creationId xmlns:a16="http://schemas.microsoft.com/office/drawing/2014/main" id="{148541D0-814A-4DEC-BDD2-A1989E1638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2049125" y="771525"/>
          <a:ext cx="1747297" cy="54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124239</xdr:colOff>
      <xdr:row>0</xdr:row>
      <xdr:rowOff>132522</xdr:rowOff>
    </xdr:from>
    <xdr:to>
      <xdr:col>12</xdr:col>
      <xdr:colOff>1150949</xdr:colOff>
      <xdr:row>1</xdr:row>
      <xdr:rowOff>4321</xdr:rowOff>
    </xdr:to>
    <xdr:pic>
      <xdr:nvPicPr>
        <xdr:cNvPr id="2" name="Imagen 1">
          <a:extLst>
            <a:ext uri="{FF2B5EF4-FFF2-40B4-BE49-F238E27FC236}">
              <a16:creationId xmlns:a16="http://schemas.microsoft.com/office/drawing/2014/main" id="{6F1131BA-979D-4E8B-8F61-4F4A8F96E8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1131826" y="132522"/>
          <a:ext cx="1747297" cy="54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8"/>
  <sheetViews>
    <sheetView zoomScaleNormal="100" zoomScaleSheetLayoutView="100" workbookViewId="0">
      <selection activeCell="A7" sqref="A7:B7"/>
    </sheetView>
  </sheetViews>
  <sheetFormatPr baseColWidth="10" defaultRowHeight="12.75" x14ac:dyDescent="0.2"/>
  <cols>
    <col min="1" max="1" width="18" customWidth="1"/>
    <col min="2" max="2" width="20.28515625" customWidth="1"/>
    <col min="3" max="3" width="20.5703125" customWidth="1"/>
    <col min="5" max="5" width="12.7109375" customWidth="1"/>
    <col min="6" max="6" width="18.5703125" customWidth="1"/>
    <col min="7" max="7" width="26.28515625" customWidth="1"/>
    <col min="8" max="8" width="14.42578125" customWidth="1"/>
    <col min="9" max="9" width="22" customWidth="1"/>
    <col min="10" max="10" width="19.5703125" customWidth="1"/>
    <col min="11" max="11" width="13.85546875" customWidth="1"/>
    <col min="12" max="12" width="15.42578125" customWidth="1"/>
    <col min="13" max="13" width="23.5703125" customWidth="1"/>
  </cols>
  <sheetData>
    <row r="1" spans="1:13" ht="24" thickBot="1" x14ac:dyDescent="0.25">
      <c r="A1" s="276" t="s">
        <v>647</v>
      </c>
      <c r="B1" s="277"/>
      <c r="C1" s="277"/>
      <c r="D1" s="277"/>
      <c r="E1" s="277"/>
      <c r="F1" s="277"/>
      <c r="G1" s="277"/>
      <c r="H1" s="277"/>
      <c r="I1" s="277"/>
      <c r="J1" s="277"/>
      <c r="K1" s="277"/>
      <c r="L1" s="277"/>
      <c r="M1" s="278"/>
    </row>
    <row r="2" spans="1:13" ht="9" customHeight="1" thickBot="1" x14ac:dyDescent="0.25">
      <c r="A2" s="279"/>
      <c r="B2" s="279"/>
      <c r="C2" s="279"/>
      <c r="D2" s="279"/>
      <c r="E2" s="279"/>
      <c r="F2" s="279"/>
      <c r="G2" s="279"/>
      <c r="H2" s="279"/>
      <c r="I2" s="279"/>
      <c r="J2" s="279"/>
      <c r="K2" s="279"/>
      <c r="L2" s="279"/>
      <c r="M2" s="279"/>
    </row>
    <row r="3" spans="1:13" ht="48.75" customHeight="1" thickBot="1" x14ac:dyDescent="0.25">
      <c r="A3" s="159" t="s">
        <v>643</v>
      </c>
      <c r="B3" s="160"/>
      <c r="C3" s="160"/>
      <c r="D3" s="160"/>
      <c r="E3" s="160"/>
      <c r="F3" s="160"/>
      <c r="G3" s="160"/>
      <c r="H3" s="160"/>
      <c r="I3" s="160"/>
      <c r="J3" s="160"/>
      <c r="K3" s="160"/>
      <c r="L3" s="160"/>
      <c r="M3" s="161"/>
    </row>
    <row r="4" spans="1:13" ht="10.5" customHeight="1" x14ac:dyDescent="0.2">
      <c r="A4" s="162"/>
      <c r="B4" s="162"/>
      <c r="C4" s="162"/>
      <c r="D4" s="162"/>
      <c r="E4" s="162"/>
      <c r="F4" s="162"/>
      <c r="G4" s="162"/>
      <c r="H4" s="162"/>
      <c r="I4" s="162"/>
      <c r="J4" s="162"/>
      <c r="K4" s="162"/>
      <c r="L4" s="162"/>
      <c r="M4" s="162"/>
    </row>
    <row r="5" spans="1:13" ht="30" customHeight="1" x14ac:dyDescent="0.2">
      <c r="A5" s="173" t="s">
        <v>528</v>
      </c>
      <c r="B5" s="173"/>
      <c r="C5" s="174" t="s">
        <v>559</v>
      </c>
      <c r="D5" s="174"/>
      <c r="E5" s="174"/>
      <c r="F5" s="174"/>
      <c r="G5" s="174"/>
      <c r="H5" s="174"/>
      <c r="I5" s="174"/>
      <c r="J5" s="174"/>
      <c r="K5" s="174"/>
      <c r="L5" s="175"/>
      <c r="M5" s="175"/>
    </row>
    <row r="6" spans="1:13" ht="26.25" customHeight="1" x14ac:dyDescent="0.2">
      <c r="A6" s="173"/>
      <c r="B6" s="173"/>
      <c r="C6" s="163" t="s">
        <v>495</v>
      </c>
      <c r="D6" s="163"/>
      <c r="E6" s="163"/>
      <c r="F6" s="163"/>
      <c r="G6" s="163"/>
      <c r="H6" s="163"/>
      <c r="I6" s="163"/>
      <c r="J6" s="163"/>
      <c r="K6" s="163"/>
      <c r="L6" s="175"/>
      <c r="M6" s="175"/>
    </row>
    <row r="7" spans="1:13" x14ac:dyDescent="0.2">
      <c r="A7" s="172" t="s">
        <v>658</v>
      </c>
      <c r="B7" s="172"/>
      <c r="C7" s="176" t="s">
        <v>661</v>
      </c>
      <c r="D7" s="176"/>
      <c r="E7" s="176"/>
      <c r="F7" s="176"/>
      <c r="G7" s="176"/>
      <c r="H7" s="176"/>
      <c r="I7" s="176"/>
      <c r="J7" s="176"/>
      <c r="K7" s="176"/>
      <c r="L7" s="176" t="s">
        <v>529</v>
      </c>
      <c r="M7" s="176"/>
    </row>
    <row r="8" spans="1:13" ht="57" customHeight="1" x14ac:dyDescent="0.2">
      <c r="A8" s="163" t="s">
        <v>560</v>
      </c>
      <c r="B8" s="163"/>
      <c r="C8" s="164" t="s">
        <v>642</v>
      </c>
      <c r="D8" s="165"/>
      <c r="E8" s="165"/>
      <c r="F8" s="165"/>
      <c r="G8" s="166"/>
      <c r="H8" s="167" t="s">
        <v>561</v>
      </c>
      <c r="I8" s="168"/>
      <c r="J8" s="169" t="s">
        <v>562</v>
      </c>
      <c r="K8" s="170"/>
      <c r="L8" s="170"/>
      <c r="M8" s="171"/>
    </row>
    <row r="9" spans="1:13" x14ac:dyDescent="0.2">
      <c r="A9" s="157" t="s">
        <v>526</v>
      </c>
      <c r="B9" s="157"/>
      <c r="C9" s="157"/>
      <c r="D9" s="157"/>
      <c r="E9" s="157"/>
      <c r="F9" s="157"/>
      <c r="G9" s="157"/>
      <c r="H9" s="157"/>
      <c r="I9" s="157"/>
      <c r="J9" s="157"/>
      <c r="K9" s="157"/>
      <c r="L9" s="157"/>
      <c r="M9" s="157"/>
    </row>
    <row r="10" spans="1:13" x14ac:dyDescent="0.2">
      <c r="A10" s="158" t="s">
        <v>37</v>
      </c>
      <c r="B10" s="158"/>
      <c r="C10" s="172" t="s">
        <v>601</v>
      </c>
      <c r="D10" s="172"/>
      <c r="E10" s="172"/>
      <c r="F10" s="172"/>
      <c r="G10" s="172"/>
      <c r="H10" s="172"/>
      <c r="I10" s="172"/>
      <c r="J10" s="172"/>
      <c r="K10" s="172"/>
      <c r="L10" s="172"/>
      <c r="M10" s="172"/>
    </row>
    <row r="11" spans="1:13" ht="51" customHeight="1" x14ac:dyDescent="0.2">
      <c r="A11" s="158" t="s">
        <v>76</v>
      </c>
      <c r="B11" s="158"/>
      <c r="C11" s="151" t="s">
        <v>563</v>
      </c>
      <c r="D11" s="152"/>
      <c r="E11" s="152"/>
      <c r="F11" s="96" t="s">
        <v>554</v>
      </c>
      <c r="G11" s="179" t="s">
        <v>657</v>
      </c>
      <c r="H11" s="180"/>
      <c r="I11" s="181"/>
      <c r="J11" s="177" t="s">
        <v>656</v>
      </c>
      <c r="K11" s="178"/>
      <c r="L11" s="182" t="s">
        <v>603</v>
      </c>
      <c r="M11" s="183"/>
    </row>
    <row r="12" spans="1:13" x14ac:dyDescent="0.2">
      <c r="A12" s="157" t="s">
        <v>527</v>
      </c>
      <c r="B12" s="157"/>
      <c r="C12" s="157"/>
      <c r="D12" s="157"/>
      <c r="E12" s="157"/>
      <c r="F12" s="157"/>
      <c r="G12" s="157"/>
      <c r="H12" s="157"/>
      <c r="I12" s="157"/>
      <c r="J12" s="157"/>
      <c r="K12" s="157"/>
      <c r="L12" s="157"/>
      <c r="M12" s="157"/>
    </row>
    <row r="13" spans="1:13" ht="83.25" customHeight="1" x14ac:dyDescent="0.2">
      <c r="A13" s="184" t="s">
        <v>38</v>
      </c>
      <c r="B13" s="185"/>
      <c r="C13" s="109" t="s">
        <v>604</v>
      </c>
      <c r="D13" s="94" t="s">
        <v>555</v>
      </c>
      <c r="E13" s="116" t="s">
        <v>593</v>
      </c>
      <c r="F13" s="94" t="s">
        <v>7</v>
      </c>
      <c r="G13" s="144" t="s">
        <v>605</v>
      </c>
      <c r="H13" s="142" t="s">
        <v>2</v>
      </c>
      <c r="I13" s="144" t="s">
        <v>602</v>
      </c>
      <c r="J13" s="186" t="s">
        <v>650</v>
      </c>
      <c r="K13" s="187"/>
      <c r="L13" s="188" t="s">
        <v>645</v>
      </c>
      <c r="M13" s="188"/>
    </row>
    <row r="14" spans="1:13" ht="36.75" customHeight="1" x14ac:dyDescent="0.2">
      <c r="A14" s="184" t="s">
        <v>520</v>
      </c>
      <c r="B14" s="287"/>
      <c r="C14" s="288" t="s">
        <v>652</v>
      </c>
      <c r="D14" s="289"/>
      <c r="E14" s="289"/>
      <c r="F14" s="289"/>
      <c r="G14" s="289"/>
      <c r="H14" s="289"/>
      <c r="I14" s="289"/>
      <c r="J14" s="289"/>
      <c r="K14" s="289"/>
      <c r="L14" s="289"/>
      <c r="M14" s="290"/>
    </row>
    <row r="15" spans="1:13" ht="97.5" customHeight="1" x14ac:dyDescent="0.2">
      <c r="A15" s="184" t="s">
        <v>511</v>
      </c>
      <c r="B15" s="185"/>
      <c r="C15" s="107" t="s">
        <v>606</v>
      </c>
      <c r="D15" s="94" t="s">
        <v>512</v>
      </c>
      <c r="E15" s="108" t="s">
        <v>653</v>
      </c>
      <c r="F15" s="95" t="s">
        <v>513</v>
      </c>
      <c r="G15" s="169" t="s">
        <v>607</v>
      </c>
      <c r="H15" s="171"/>
      <c r="I15" s="142" t="s">
        <v>521</v>
      </c>
      <c r="J15" s="189" t="s">
        <v>608</v>
      </c>
      <c r="K15" s="190"/>
      <c r="L15" s="95" t="s">
        <v>536</v>
      </c>
      <c r="M15" s="145" t="s">
        <v>564</v>
      </c>
    </row>
    <row r="16" spans="1:13" x14ac:dyDescent="0.2">
      <c r="A16" s="157" t="s">
        <v>3</v>
      </c>
      <c r="B16" s="157"/>
      <c r="C16" s="157"/>
      <c r="D16" s="157"/>
      <c r="E16" s="157"/>
      <c r="F16" s="157"/>
      <c r="G16" s="157"/>
      <c r="H16" s="157"/>
      <c r="I16" s="157"/>
      <c r="J16" s="157"/>
      <c r="K16" s="157"/>
      <c r="L16" s="157"/>
      <c r="M16" s="157"/>
    </row>
    <row r="17" spans="1:13" x14ac:dyDescent="0.2">
      <c r="A17" s="2"/>
      <c r="B17" s="7" t="s">
        <v>43</v>
      </c>
      <c r="C17" s="27"/>
      <c r="D17" s="29"/>
      <c r="E17" s="29"/>
      <c r="F17" s="29"/>
      <c r="G17" s="29"/>
      <c r="H17" s="29"/>
      <c r="I17" s="29"/>
      <c r="J17" s="27"/>
      <c r="K17" s="27"/>
      <c r="L17" s="27"/>
      <c r="M17" s="88" t="s">
        <v>531</v>
      </c>
    </row>
    <row r="18" spans="1:13" x14ac:dyDescent="0.2">
      <c r="A18" s="27"/>
      <c r="B18" s="114" t="s">
        <v>35</v>
      </c>
      <c r="C18" s="27"/>
      <c r="D18" s="195" t="s">
        <v>565</v>
      </c>
      <c r="E18" s="195"/>
      <c r="F18" s="195"/>
      <c r="G18" s="32"/>
      <c r="H18" s="27"/>
      <c r="I18" s="27"/>
      <c r="J18" s="27"/>
      <c r="K18" s="27"/>
      <c r="L18" s="27"/>
      <c r="M18" s="88" t="s">
        <v>532</v>
      </c>
    </row>
    <row r="19" spans="1:13" ht="27.75" customHeight="1" x14ac:dyDescent="0.2">
      <c r="A19" s="27"/>
      <c r="B19" s="115" t="s">
        <v>34</v>
      </c>
      <c r="C19" s="27"/>
      <c r="D19" s="191" t="s">
        <v>610</v>
      </c>
      <c r="E19" s="191"/>
      <c r="F19" s="191"/>
      <c r="G19" s="27"/>
      <c r="H19" s="33"/>
      <c r="I19" s="27"/>
      <c r="J19" s="27"/>
      <c r="K19" s="27"/>
      <c r="L19" s="27"/>
      <c r="M19" s="69"/>
    </row>
    <row r="20" spans="1:13" ht="25.5" customHeight="1" x14ac:dyDescent="0.2">
      <c r="A20" s="27"/>
      <c r="B20" s="115" t="s">
        <v>61</v>
      </c>
      <c r="C20" s="27"/>
      <c r="D20" s="191" t="s">
        <v>609</v>
      </c>
      <c r="E20" s="191"/>
      <c r="F20" s="191"/>
      <c r="G20" s="27"/>
      <c r="H20" s="33"/>
      <c r="I20" s="27"/>
      <c r="J20" s="27"/>
      <c r="K20" s="27"/>
      <c r="L20" s="27"/>
      <c r="M20" s="69"/>
    </row>
    <row r="21" spans="1:13" ht="15" x14ac:dyDescent="0.35">
      <c r="A21" s="27"/>
      <c r="B21" s="114" t="s">
        <v>36</v>
      </c>
      <c r="C21" s="27"/>
      <c r="D21" s="192" t="s">
        <v>566</v>
      </c>
      <c r="E21" s="192"/>
      <c r="F21" s="192"/>
      <c r="G21" s="34"/>
      <c r="H21" s="35"/>
      <c r="I21" s="27"/>
      <c r="J21" s="27"/>
      <c r="K21" s="27"/>
      <c r="L21" s="27"/>
      <c r="M21" s="69"/>
    </row>
    <row r="22" spans="1:13" ht="15" x14ac:dyDescent="0.35">
      <c r="A22" s="27"/>
      <c r="B22" s="114" t="s">
        <v>535</v>
      </c>
      <c r="C22" s="27"/>
      <c r="D22" s="192" t="s">
        <v>566</v>
      </c>
      <c r="E22" s="192"/>
      <c r="F22" s="192"/>
      <c r="G22" s="34"/>
      <c r="H22" s="193" t="s">
        <v>537</v>
      </c>
      <c r="I22" s="193"/>
      <c r="J22" s="194" t="s">
        <v>567</v>
      </c>
      <c r="K22" s="194"/>
      <c r="L22" s="27"/>
      <c r="M22" s="69"/>
    </row>
    <row r="23" spans="1:13" ht="15" x14ac:dyDescent="0.35">
      <c r="A23" s="27"/>
      <c r="B23" s="115" t="s">
        <v>534</v>
      </c>
      <c r="C23" s="27"/>
      <c r="D23" s="192" t="s">
        <v>566</v>
      </c>
      <c r="E23" s="192"/>
      <c r="F23" s="192"/>
      <c r="G23" s="34"/>
      <c r="H23" s="193"/>
      <c r="I23" s="193"/>
      <c r="J23" s="194"/>
      <c r="K23" s="194"/>
      <c r="L23" s="27"/>
      <c r="M23" s="69"/>
    </row>
    <row r="24" spans="1:13" x14ac:dyDescent="0.2">
      <c r="A24" s="30"/>
      <c r="B24" s="31"/>
      <c r="C24" s="31"/>
      <c r="D24" s="71"/>
      <c r="E24" s="71"/>
      <c r="F24" s="36"/>
      <c r="G24" s="36"/>
      <c r="H24" s="27"/>
      <c r="I24" s="27"/>
      <c r="J24" s="27"/>
      <c r="K24" s="27"/>
      <c r="L24" s="27"/>
      <c r="M24" s="69"/>
    </row>
    <row r="25" spans="1:13" x14ac:dyDescent="0.2">
      <c r="A25" s="217" t="s">
        <v>533</v>
      </c>
      <c r="B25" s="217"/>
      <c r="C25" s="217"/>
      <c r="D25" s="217"/>
      <c r="E25" s="217"/>
      <c r="F25" s="217"/>
      <c r="G25" s="217"/>
      <c r="H25" s="217"/>
      <c r="I25" s="217"/>
      <c r="J25" s="217"/>
      <c r="K25" s="217"/>
      <c r="L25" s="217"/>
      <c r="M25" s="217"/>
    </row>
    <row r="26" spans="1:13" ht="13.5" x14ac:dyDescent="0.25">
      <c r="A26" s="97" t="s">
        <v>501</v>
      </c>
      <c r="B26" s="97" t="s">
        <v>502</v>
      </c>
      <c r="C26" s="97" t="s">
        <v>503</v>
      </c>
      <c r="D26" s="218" t="s">
        <v>504</v>
      </c>
      <c r="E26" s="218"/>
      <c r="F26" s="98" t="s">
        <v>505</v>
      </c>
      <c r="G26" s="98" t="s">
        <v>516</v>
      </c>
      <c r="H26" s="97" t="s">
        <v>517</v>
      </c>
      <c r="I26" s="97" t="s">
        <v>506</v>
      </c>
      <c r="J26" s="219" t="s">
        <v>507</v>
      </c>
      <c r="K26" s="219"/>
      <c r="L26" s="219" t="s">
        <v>508</v>
      </c>
      <c r="M26" s="219"/>
    </row>
    <row r="27" spans="1:13" ht="25.5" x14ac:dyDescent="0.2">
      <c r="A27" s="107" t="s">
        <v>568</v>
      </c>
      <c r="B27" s="107" t="s">
        <v>569</v>
      </c>
      <c r="C27" s="107" t="s">
        <v>570</v>
      </c>
      <c r="D27" s="215" t="s">
        <v>571</v>
      </c>
      <c r="E27" s="216"/>
      <c r="F27" s="107" t="s">
        <v>572</v>
      </c>
      <c r="G27" s="107" t="s">
        <v>573</v>
      </c>
      <c r="H27" s="107" t="s">
        <v>574</v>
      </c>
      <c r="I27" s="107" t="s">
        <v>575</v>
      </c>
      <c r="J27" s="215" t="s">
        <v>576</v>
      </c>
      <c r="K27" s="216"/>
      <c r="L27" s="215" t="s">
        <v>611</v>
      </c>
      <c r="M27" s="216"/>
    </row>
    <row r="28" spans="1:13" ht="13.5" x14ac:dyDescent="0.25">
      <c r="A28" s="99" t="s">
        <v>509</v>
      </c>
      <c r="B28" s="97" t="s">
        <v>510</v>
      </c>
      <c r="C28" s="100" t="s">
        <v>530</v>
      </c>
      <c r="D28" s="213" t="s">
        <v>539</v>
      </c>
      <c r="E28" s="214"/>
      <c r="F28" s="100" t="s">
        <v>540</v>
      </c>
      <c r="G28" s="100" t="s">
        <v>541</v>
      </c>
      <c r="H28" s="100" t="s">
        <v>542</v>
      </c>
      <c r="I28" s="100" t="s">
        <v>543</v>
      </c>
      <c r="J28" s="213" t="s">
        <v>544</v>
      </c>
      <c r="K28" s="214"/>
      <c r="L28" s="213" t="s">
        <v>545</v>
      </c>
      <c r="M28" s="214"/>
    </row>
    <row r="29" spans="1:13" ht="38.25" x14ac:dyDescent="0.2">
      <c r="A29" s="107" t="s">
        <v>577</v>
      </c>
      <c r="B29" s="107" t="s">
        <v>578</v>
      </c>
      <c r="C29" s="107" t="s">
        <v>579</v>
      </c>
      <c r="D29" s="215" t="s">
        <v>580</v>
      </c>
      <c r="E29" s="216"/>
      <c r="F29" s="107" t="s">
        <v>581</v>
      </c>
      <c r="G29" s="107" t="s">
        <v>582</v>
      </c>
      <c r="H29" s="107" t="s">
        <v>583</v>
      </c>
      <c r="I29" s="107" t="s">
        <v>584</v>
      </c>
      <c r="J29" s="215" t="s">
        <v>585</v>
      </c>
      <c r="K29" s="216"/>
      <c r="L29" s="215" t="s">
        <v>612</v>
      </c>
      <c r="M29" s="216"/>
    </row>
    <row r="30" spans="1:13" ht="13.5" thickBot="1" x14ac:dyDescent="0.25">
      <c r="A30" s="30"/>
      <c r="B30" s="37"/>
      <c r="C30" s="37"/>
      <c r="D30" s="37"/>
      <c r="E30" s="37"/>
      <c r="F30" s="37"/>
      <c r="G30" s="37"/>
      <c r="H30" s="37"/>
      <c r="I30" s="37"/>
      <c r="J30" s="37"/>
      <c r="K30" s="38"/>
      <c r="L30" s="39"/>
      <c r="M30" s="40"/>
    </row>
    <row r="31" spans="1:13" ht="51.75" customHeight="1" thickBot="1" x14ac:dyDescent="0.25">
      <c r="A31" s="205" t="s">
        <v>484</v>
      </c>
      <c r="B31" s="101" t="s">
        <v>587</v>
      </c>
      <c r="C31" s="101" t="s">
        <v>62</v>
      </c>
      <c r="D31" s="101" t="s">
        <v>613</v>
      </c>
      <c r="E31" s="102" t="s">
        <v>491</v>
      </c>
      <c r="F31" s="102" t="s">
        <v>492</v>
      </c>
      <c r="G31" s="80"/>
      <c r="H31" s="27"/>
      <c r="I31" s="27"/>
      <c r="J31" s="27"/>
      <c r="K31" s="27"/>
      <c r="L31" s="128"/>
      <c r="M31" s="129"/>
    </row>
    <row r="32" spans="1:13" ht="128.25" thickBot="1" x14ac:dyDescent="0.25">
      <c r="A32" s="206"/>
      <c r="B32" s="111" t="s">
        <v>594</v>
      </c>
      <c r="C32" s="111" t="s">
        <v>586</v>
      </c>
      <c r="D32" s="111" t="s">
        <v>614</v>
      </c>
      <c r="E32" s="111" t="s">
        <v>588</v>
      </c>
      <c r="F32" s="125" t="s">
        <v>589</v>
      </c>
      <c r="G32" s="37"/>
      <c r="H32" s="27"/>
      <c r="I32" s="27"/>
      <c r="J32" s="27"/>
      <c r="K32" s="27"/>
      <c r="L32" s="39"/>
      <c r="M32" s="40"/>
    </row>
    <row r="33" spans="1:13" x14ac:dyDescent="0.2">
      <c r="A33" s="30"/>
      <c r="B33" s="31"/>
      <c r="C33" s="31"/>
      <c r="D33" s="42"/>
      <c r="E33" s="42"/>
      <c r="F33" s="42"/>
      <c r="G33" s="34"/>
      <c r="H33" s="43"/>
      <c r="I33" s="44"/>
      <c r="J33" s="44"/>
      <c r="K33" s="27"/>
      <c r="L33" s="39"/>
      <c r="M33" s="89" t="s">
        <v>546</v>
      </c>
    </row>
    <row r="34" spans="1:13" ht="17.25" customHeight="1" thickBot="1" x14ac:dyDescent="0.25">
      <c r="A34" s="27"/>
      <c r="B34" s="31"/>
      <c r="C34" s="31"/>
      <c r="D34" s="42"/>
      <c r="E34" s="42"/>
      <c r="F34" s="42"/>
      <c r="G34" s="34"/>
      <c r="H34" s="43"/>
      <c r="I34" s="44"/>
      <c r="J34" s="44"/>
      <c r="K34" s="27"/>
      <c r="L34" s="39"/>
      <c r="M34" s="89"/>
    </row>
    <row r="35" spans="1:13" ht="13.5" thickBot="1" x14ac:dyDescent="0.25">
      <c r="A35" s="207" t="s">
        <v>548</v>
      </c>
      <c r="B35" s="101" t="s">
        <v>552</v>
      </c>
      <c r="C35" s="101" t="s">
        <v>549</v>
      </c>
      <c r="D35" s="101" t="s">
        <v>123</v>
      </c>
      <c r="E35" s="101" t="s">
        <v>550</v>
      </c>
      <c r="F35" s="101" t="s">
        <v>553</v>
      </c>
      <c r="G35" s="101" t="s">
        <v>551</v>
      </c>
      <c r="H35" s="43"/>
      <c r="I35" s="101" t="s">
        <v>591</v>
      </c>
      <c r="J35" s="280" t="s">
        <v>592</v>
      </c>
      <c r="K35" s="281"/>
      <c r="L35" s="39"/>
      <c r="M35" s="89"/>
    </row>
    <row r="36" spans="1:13" ht="110.25" customHeight="1" thickBot="1" x14ac:dyDescent="0.25">
      <c r="A36" s="208"/>
      <c r="B36" s="112" t="s">
        <v>615</v>
      </c>
      <c r="C36" s="112" t="s">
        <v>648</v>
      </c>
      <c r="D36" s="110" t="s">
        <v>616</v>
      </c>
      <c r="E36" s="110" t="s">
        <v>595</v>
      </c>
      <c r="F36" s="110" t="s">
        <v>616</v>
      </c>
      <c r="G36" s="110" t="s">
        <v>616</v>
      </c>
      <c r="H36" s="43"/>
      <c r="I36" s="111" t="s">
        <v>596</v>
      </c>
      <c r="J36" s="199" t="s">
        <v>617</v>
      </c>
      <c r="K36" s="201"/>
      <c r="L36" s="39"/>
      <c r="M36" s="89"/>
    </row>
    <row r="37" spans="1:13" x14ac:dyDescent="0.2">
      <c r="A37" s="27"/>
      <c r="B37" s="31"/>
      <c r="C37" s="31"/>
      <c r="D37" s="42"/>
      <c r="E37" s="42"/>
      <c r="F37" s="42"/>
      <c r="G37" s="34"/>
      <c r="H37" s="43"/>
      <c r="I37" s="27"/>
      <c r="J37" s="27"/>
      <c r="K37" s="27"/>
      <c r="L37" s="39"/>
      <c r="M37" s="40"/>
    </row>
    <row r="38" spans="1:13" ht="13.5" thickBot="1" x14ac:dyDescent="0.25">
      <c r="A38" s="27"/>
      <c r="B38" s="31"/>
      <c r="C38" s="31"/>
      <c r="D38" s="42"/>
      <c r="E38" s="42"/>
      <c r="F38" s="42"/>
      <c r="G38" s="34"/>
      <c r="H38" s="43"/>
      <c r="I38" s="44"/>
      <c r="J38" s="44"/>
      <c r="K38" s="27"/>
      <c r="L38" s="39"/>
      <c r="M38" s="89" t="s">
        <v>546</v>
      </c>
    </row>
    <row r="39" spans="1:13" ht="25.5" customHeight="1" thickBot="1" x14ac:dyDescent="0.25">
      <c r="A39" s="209" t="s">
        <v>47</v>
      </c>
      <c r="B39" s="210"/>
      <c r="C39" s="211" t="s">
        <v>651</v>
      </c>
      <c r="D39" s="212"/>
      <c r="E39" s="42"/>
      <c r="F39" s="42"/>
      <c r="G39" s="34"/>
      <c r="H39" s="43"/>
      <c r="I39" s="44"/>
      <c r="J39" s="44"/>
      <c r="K39" s="27"/>
      <c r="L39" s="39"/>
      <c r="M39" s="89"/>
    </row>
    <row r="40" spans="1:13" ht="13.5" thickBot="1" x14ac:dyDescent="0.25">
      <c r="A40" s="113"/>
      <c r="B40" s="113"/>
      <c r="C40" s="106"/>
      <c r="D40" s="106"/>
      <c r="E40" s="42"/>
      <c r="F40" s="42"/>
      <c r="G40" s="34"/>
      <c r="H40" s="43"/>
      <c r="I40" s="44"/>
      <c r="J40" s="44"/>
      <c r="K40" s="27"/>
      <c r="L40" s="39"/>
      <c r="M40" s="89"/>
    </row>
    <row r="41" spans="1:13" ht="43.5" customHeight="1" thickBot="1" x14ac:dyDescent="0.25">
      <c r="A41" s="103" t="s">
        <v>496</v>
      </c>
      <c r="B41" s="199" t="s">
        <v>618</v>
      </c>
      <c r="C41" s="200"/>
      <c r="D41" s="201"/>
      <c r="E41" s="103" t="s">
        <v>497</v>
      </c>
      <c r="F41" s="199" t="s">
        <v>619</v>
      </c>
      <c r="G41" s="201"/>
      <c r="H41" s="103" t="s">
        <v>498</v>
      </c>
      <c r="I41" s="284" t="s">
        <v>620</v>
      </c>
      <c r="J41" s="285"/>
      <c r="K41" s="285"/>
      <c r="L41" s="285"/>
      <c r="M41" s="286"/>
    </row>
    <row r="42" spans="1:13" x14ac:dyDescent="0.2">
      <c r="A42" s="30"/>
      <c r="B42" s="27"/>
      <c r="C42" s="27"/>
      <c r="D42" s="27"/>
      <c r="E42" s="61"/>
      <c r="F42" s="61"/>
      <c r="G42" s="61"/>
      <c r="H42" s="61"/>
      <c r="I42" s="39"/>
      <c r="J42" s="39"/>
      <c r="K42" s="39"/>
      <c r="L42" s="39"/>
      <c r="M42" s="47"/>
    </row>
    <row r="43" spans="1:13" ht="16.5" x14ac:dyDescent="0.2">
      <c r="A43" s="202" t="s">
        <v>480</v>
      </c>
      <c r="B43" s="203"/>
      <c r="C43" s="203"/>
      <c r="D43" s="203"/>
      <c r="E43" s="203"/>
      <c r="F43" s="203"/>
      <c r="G43" s="203"/>
      <c r="H43" s="203"/>
      <c r="I43" s="203"/>
      <c r="J43" s="203"/>
      <c r="K43" s="203"/>
      <c r="L43" s="203"/>
      <c r="M43" s="204"/>
    </row>
    <row r="44" spans="1:13" x14ac:dyDescent="0.2">
      <c r="A44" s="119"/>
      <c r="B44" s="120"/>
      <c r="C44" s="120"/>
      <c r="D44" s="121"/>
      <c r="E44" s="122"/>
      <c r="F44" s="122"/>
      <c r="G44" s="122"/>
      <c r="H44" s="122"/>
      <c r="I44" s="122"/>
      <c r="J44" s="22"/>
      <c r="K44" s="22"/>
      <c r="L44" s="122"/>
      <c r="M44" s="123"/>
    </row>
    <row r="45" spans="1:13" x14ac:dyDescent="0.2">
      <c r="A45" s="226" t="s">
        <v>481</v>
      </c>
      <c r="B45" s="226"/>
      <c r="C45" s="226"/>
      <c r="D45" s="227" t="s">
        <v>482</v>
      </c>
      <c r="E45" s="227"/>
      <c r="F45" s="227"/>
      <c r="G45" s="227"/>
      <c r="H45" s="227"/>
      <c r="I45" s="227"/>
      <c r="J45" s="227"/>
      <c r="K45" s="196" t="s">
        <v>483</v>
      </c>
      <c r="L45" s="196"/>
      <c r="M45" s="196"/>
    </row>
    <row r="46" spans="1:13" s="118" customFormat="1" ht="90.75" customHeight="1" x14ac:dyDescent="0.2">
      <c r="A46" s="197" t="s">
        <v>621</v>
      </c>
      <c r="B46" s="198"/>
      <c r="C46" s="198"/>
      <c r="D46" s="247" t="s">
        <v>622</v>
      </c>
      <c r="E46" s="247"/>
      <c r="F46" s="247"/>
      <c r="G46" s="247"/>
      <c r="H46" s="247"/>
      <c r="I46" s="247"/>
      <c r="J46" s="247"/>
      <c r="K46" s="198" t="s">
        <v>621</v>
      </c>
      <c r="L46" s="198"/>
      <c r="M46" s="246"/>
    </row>
    <row r="47" spans="1:13" x14ac:dyDescent="0.2">
      <c r="A47" s="220" t="str">
        <f>IFERROR(VLOOKUP(D47,CCP!$K$3:$M$209,3,FALSE)&amp;VLOOKUP(D47,CCP!$K$3:$L$209,2,FALSE),"")</f>
        <v/>
      </c>
      <c r="B47" s="221"/>
      <c r="C47" s="221"/>
      <c r="D47" s="222"/>
      <c r="E47" s="222"/>
      <c r="F47" s="222"/>
      <c r="G47" s="222"/>
      <c r="H47" s="222"/>
      <c r="I47" s="222"/>
      <c r="J47" s="222"/>
      <c r="K47" s="248">
        <f>IFERROR(VLOOKUP(D47,CCP!$K$3:$P$209,6,FALSE),0)</f>
        <v>0</v>
      </c>
      <c r="L47" s="248"/>
      <c r="M47" s="249"/>
    </row>
    <row r="48" spans="1:13" x14ac:dyDescent="0.2">
      <c r="A48" s="223" t="str">
        <f>IFERROR(VLOOKUP(D48,CCP!$K$3:$M$209,3,FALSE)&amp;VLOOKUP(D48,CCP!$K$3:$L$209,2,FALSE),"")</f>
        <v/>
      </c>
      <c r="B48" s="224"/>
      <c r="C48" s="224"/>
      <c r="D48" s="225"/>
      <c r="E48" s="225"/>
      <c r="F48" s="225"/>
      <c r="G48" s="225"/>
      <c r="H48" s="225"/>
      <c r="I48" s="225"/>
      <c r="J48" s="225"/>
      <c r="K48" s="250">
        <f>IFERROR(VLOOKUP(D48,CCP!$K$3:$P$209,6,FALSE),0)</f>
        <v>0</v>
      </c>
      <c r="L48" s="250"/>
      <c r="M48" s="251"/>
    </row>
    <row r="49" spans="1:13" x14ac:dyDescent="0.2">
      <c r="A49" s="220" t="str">
        <f>IFERROR(VLOOKUP(D49,CCP!$K$3:$M$209,3,FALSE)&amp;VLOOKUP(D49,CCP!$K$3:$L$209,2,FALSE),"")</f>
        <v/>
      </c>
      <c r="B49" s="221"/>
      <c r="C49" s="221"/>
      <c r="D49" s="222"/>
      <c r="E49" s="222"/>
      <c r="F49" s="222"/>
      <c r="G49" s="222"/>
      <c r="H49" s="222"/>
      <c r="I49" s="222"/>
      <c r="J49" s="222"/>
      <c r="K49" s="248">
        <f>IFERROR(VLOOKUP(D49,CCP!$K$3:$P$209,6,FALSE),0)</f>
        <v>0</v>
      </c>
      <c r="L49" s="248"/>
      <c r="M49" s="249"/>
    </row>
    <row r="50" spans="1:13" x14ac:dyDescent="0.2">
      <c r="A50" s="223" t="str">
        <f>IFERROR(VLOOKUP(D50,CCP!$K$3:$M$209,3,FALSE)&amp;VLOOKUP(D50,CCP!$K$3:$L$209,2,FALSE),"")</f>
        <v/>
      </c>
      <c r="B50" s="224"/>
      <c r="C50" s="224"/>
      <c r="D50" s="225"/>
      <c r="E50" s="225"/>
      <c r="F50" s="225"/>
      <c r="G50" s="225"/>
      <c r="H50" s="225"/>
      <c r="I50" s="225"/>
      <c r="J50" s="225"/>
      <c r="K50" s="250">
        <f>IFERROR(VLOOKUP(D50,CCP!$K$3:$P$209,6,FALSE),0)</f>
        <v>0</v>
      </c>
      <c r="L50" s="250"/>
      <c r="M50" s="251"/>
    </row>
    <row r="51" spans="1:13" ht="25.5" customHeight="1" x14ac:dyDescent="0.2">
      <c r="A51" s="238" t="s">
        <v>479</v>
      </c>
      <c r="B51" s="239"/>
      <c r="C51" s="239"/>
      <c r="D51" s="222"/>
      <c r="E51" s="222"/>
      <c r="F51" s="222"/>
      <c r="G51" s="222"/>
      <c r="H51" s="222"/>
      <c r="I51" s="222"/>
      <c r="J51" s="222"/>
      <c r="K51" s="197" t="s">
        <v>623</v>
      </c>
      <c r="L51" s="198"/>
      <c r="M51" s="246"/>
    </row>
    <row r="52" spans="1:13" x14ac:dyDescent="0.2">
      <c r="A52" s="240"/>
      <c r="B52" s="241"/>
      <c r="C52" s="241"/>
      <c r="D52" s="242"/>
      <c r="E52" s="242"/>
      <c r="F52" s="242"/>
      <c r="G52" s="242"/>
      <c r="H52" s="242"/>
      <c r="I52" s="242"/>
      <c r="J52" s="242"/>
      <c r="K52" s="243"/>
      <c r="L52" s="243"/>
      <c r="M52" s="124"/>
    </row>
    <row r="53" spans="1:13" ht="16.5" x14ac:dyDescent="0.2">
      <c r="A53" s="202" t="s">
        <v>500</v>
      </c>
      <c r="B53" s="203"/>
      <c r="C53" s="203"/>
      <c r="D53" s="203"/>
      <c r="E53" s="203"/>
      <c r="F53" s="203"/>
      <c r="G53" s="203"/>
      <c r="H53" s="203"/>
      <c r="I53" s="203"/>
      <c r="J53" s="203"/>
      <c r="K53" s="203"/>
      <c r="L53" s="203"/>
      <c r="M53" s="204"/>
    </row>
    <row r="54" spans="1:13" x14ac:dyDescent="0.2">
      <c r="A54" s="184" t="s">
        <v>522</v>
      </c>
      <c r="B54" s="293"/>
      <c r="C54" s="293"/>
      <c r="D54" s="287"/>
      <c r="E54" s="294" t="s">
        <v>525</v>
      </c>
      <c r="F54" s="158"/>
      <c r="G54" s="158"/>
      <c r="H54" s="158"/>
      <c r="I54" s="228" t="s">
        <v>524</v>
      </c>
      <c r="J54" s="229"/>
      <c r="K54" s="229"/>
      <c r="L54" s="229"/>
      <c r="M54" s="230"/>
    </row>
    <row r="55" spans="1:13" s="117" customFormat="1" ht="32.25" customHeight="1" x14ac:dyDescent="0.2">
      <c r="A55" s="231" t="s">
        <v>624</v>
      </c>
      <c r="B55" s="232"/>
      <c r="C55" s="232"/>
      <c r="D55" s="233"/>
      <c r="E55" s="234" t="s">
        <v>625</v>
      </c>
      <c r="F55" s="234"/>
      <c r="G55" s="234"/>
      <c r="H55" s="234"/>
      <c r="I55" s="235" t="s">
        <v>626</v>
      </c>
      <c r="J55" s="236"/>
      <c r="K55" s="236"/>
      <c r="L55" s="236"/>
      <c r="M55" s="237"/>
    </row>
    <row r="56" spans="1:13" s="117" customFormat="1" ht="32.25" customHeight="1" x14ac:dyDescent="0.2">
      <c r="A56" s="231" t="s">
        <v>624</v>
      </c>
      <c r="B56" s="232"/>
      <c r="C56" s="232"/>
      <c r="D56" s="233"/>
      <c r="E56" s="234" t="s">
        <v>625</v>
      </c>
      <c r="F56" s="234"/>
      <c r="G56" s="234"/>
      <c r="H56" s="234"/>
      <c r="I56" s="235" t="s">
        <v>626</v>
      </c>
      <c r="J56" s="236"/>
      <c r="K56" s="236"/>
      <c r="L56" s="236"/>
      <c r="M56" s="237"/>
    </row>
    <row r="57" spans="1:13" s="117" customFormat="1" ht="33" customHeight="1" x14ac:dyDescent="0.2">
      <c r="A57" s="231" t="s">
        <v>624</v>
      </c>
      <c r="B57" s="232"/>
      <c r="C57" s="232"/>
      <c r="D57" s="233"/>
      <c r="E57" s="234" t="s">
        <v>625</v>
      </c>
      <c r="F57" s="234"/>
      <c r="G57" s="234"/>
      <c r="H57" s="234"/>
      <c r="I57" s="235" t="s">
        <v>626</v>
      </c>
      <c r="J57" s="236"/>
      <c r="K57" s="236"/>
      <c r="L57" s="236"/>
      <c r="M57" s="237"/>
    </row>
    <row r="58" spans="1:13" s="117" customFormat="1" ht="32.25" customHeight="1" x14ac:dyDescent="0.2">
      <c r="A58" s="231" t="s">
        <v>624</v>
      </c>
      <c r="B58" s="232"/>
      <c r="C58" s="232"/>
      <c r="D58" s="233"/>
      <c r="E58" s="234" t="s">
        <v>625</v>
      </c>
      <c r="F58" s="234"/>
      <c r="G58" s="234"/>
      <c r="H58" s="234"/>
      <c r="I58" s="235" t="s">
        <v>626</v>
      </c>
      <c r="J58" s="236"/>
      <c r="K58" s="236"/>
      <c r="L58" s="236"/>
      <c r="M58" s="237"/>
    </row>
    <row r="59" spans="1:13" ht="16.5" x14ac:dyDescent="0.2">
      <c r="A59" s="202" t="s">
        <v>514</v>
      </c>
      <c r="B59" s="203"/>
      <c r="C59" s="203"/>
      <c r="D59" s="203"/>
      <c r="E59" s="203"/>
      <c r="F59" s="203"/>
      <c r="G59" s="203"/>
      <c r="H59" s="203"/>
      <c r="I59" s="203"/>
      <c r="J59" s="203"/>
      <c r="K59" s="203"/>
      <c r="L59" s="203"/>
      <c r="M59" s="204"/>
    </row>
    <row r="60" spans="1:13" ht="13.5" x14ac:dyDescent="0.2">
      <c r="A60" s="273" t="s">
        <v>518</v>
      </c>
      <c r="B60" s="274"/>
      <c r="C60" s="274"/>
      <c r="D60" s="274"/>
      <c r="E60" s="275"/>
      <c r="F60" s="258"/>
      <c r="G60" s="259"/>
      <c r="H60" s="259"/>
      <c r="I60" s="259"/>
      <c r="J60" s="259"/>
      <c r="K60" s="259"/>
      <c r="L60" s="259"/>
      <c r="M60" s="260"/>
    </row>
    <row r="61" spans="1:13" ht="13.5" x14ac:dyDescent="0.2">
      <c r="A61" s="273" t="s">
        <v>515</v>
      </c>
      <c r="B61" s="274"/>
      <c r="C61" s="274"/>
      <c r="D61" s="274"/>
      <c r="E61" s="275"/>
      <c r="F61" s="258"/>
      <c r="G61" s="259"/>
      <c r="H61" s="259"/>
      <c r="I61" s="259"/>
      <c r="J61" s="259"/>
      <c r="K61" s="259"/>
      <c r="L61" s="259"/>
      <c r="M61" s="260"/>
    </row>
    <row r="62" spans="1:13" ht="13.5" x14ac:dyDescent="0.2">
      <c r="A62" s="273" t="s">
        <v>519</v>
      </c>
      <c r="B62" s="274"/>
      <c r="C62" s="274"/>
      <c r="D62" s="274"/>
      <c r="E62" s="275"/>
      <c r="F62" s="258"/>
      <c r="G62" s="259"/>
      <c r="H62" s="259"/>
      <c r="I62" s="259"/>
      <c r="J62" s="259"/>
      <c r="K62" s="259"/>
      <c r="L62" s="259"/>
      <c r="M62" s="260"/>
    </row>
    <row r="63" spans="1:13" ht="22.5" customHeight="1" x14ac:dyDescent="0.2">
      <c r="A63" s="255" t="s">
        <v>627</v>
      </c>
      <c r="B63" s="256"/>
      <c r="C63" s="256"/>
      <c r="D63" s="256"/>
      <c r="E63" s="257"/>
      <c r="F63" s="258"/>
      <c r="G63" s="259"/>
      <c r="H63" s="259"/>
      <c r="I63" s="259"/>
      <c r="J63" s="259"/>
      <c r="K63" s="259"/>
      <c r="L63" s="259"/>
      <c r="M63" s="260"/>
    </row>
    <row r="64" spans="1:13" ht="13.5" x14ac:dyDescent="0.2">
      <c r="A64" s="65"/>
      <c r="B64" s="66"/>
      <c r="C64" s="66"/>
      <c r="D64" s="66"/>
      <c r="E64" s="66"/>
      <c r="F64" s="66"/>
      <c r="G64" s="66"/>
      <c r="H64" s="66"/>
      <c r="I64" s="66"/>
      <c r="J64" s="66"/>
      <c r="K64" s="66"/>
      <c r="L64" s="66"/>
      <c r="M64" s="67"/>
    </row>
    <row r="65" spans="1:13" ht="16.5" x14ac:dyDescent="0.2">
      <c r="A65" s="261" t="s">
        <v>494</v>
      </c>
      <c r="B65" s="262"/>
      <c r="C65" s="262"/>
      <c r="D65" s="262"/>
      <c r="E65" s="262"/>
      <c r="F65" s="262"/>
      <c r="G65" s="262"/>
      <c r="H65" s="262"/>
      <c r="I65" s="262"/>
      <c r="J65" s="262"/>
      <c r="K65" s="262"/>
      <c r="L65" s="262"/>
      <c r="M65" s="263"/>
    </row>
    <row r="66" spans="1:13" x14ac:dyDescent="0.2">
      <c r="A66" s="264" t="s">
        <v>628</v>
      </c>
      <c r="B66" s="265"/>
      <c r="C66" s="265"/>
      <c r="D66" s="265"/>
      <c r="E66" s="265"/>
      <c r="F66" s="265"/>
      <c r="G66" s="265"/>
      <c r="H66" s="265"/>
      <c r="I66" s="265"/>
      <c r="J66" s="265"/>
      <c r="K66" s="265"/>
      <c r="L66" s="265"/>
      <c r="M66" s="266"/>
    </row>
    <row r="67" spans="1:13" x14ac:dyDescent="0.2">
      <c r="A67" s="267"/>
      <c r="B67" s="268"/>
      <c r="C67" s="268"/>
      <c r="D67" s="268"/>
      <c r="E67" s="268"/>
      <c r="F67" s="268"/>
      <c r="G67" s="268"/>
      <c r="H67" s="268"/>
      <c r="I67" s="268"/>
      <c r="J67" s="268"/>
      <c r="K67" s="268"/>
      <c r="L67" s="268"/>
      <c r="M67" s="269"/>
    </row>
    <row r="68" spans="1:13" ht="16.5" x14ac:dyDescent="0.2">
      <c r="A68" s="261" t="s">
        <v>41</v>
      </c>
      <c r="B68" s="262"/>
      <c r="C68" s="262"/>
      <c r="D68" s="262"/>
      <c r="E68" s="262"/>
      <c r="F68" s="262"/>
      <c r="G68" s="262"/>
      <c r="H68" s="262"/>
      <c r="I68" s="262"/>
      <c r="J68" s="262"/>
      <c r="K68" s="262"/>
      <c r="L68" s="262"/>
      <c r="M68" s="263"/>
    </row>
    <row r="69" spans="1:13" ht="35.25" customHeight="1" x14ac:dyDescent="0.2">
      <c r="A69" s="270" t="s">
        <v>590</v>
      </c>
      <c r="B69" s="271"/>
      <c r="C69" s="271"/>
      <c r="D69" s="271"/>
      <c r="E69" s="271"/>
      <c r="F69" s="271"/>
      <c r="G69" s="271"/>
      <c r="H69" s="271"/>
      <c r="I69" s="271"/>
      <c r="J69" s="271"/>
      <c r="K69" s="271"/>
      <c r="L69" s="271"/>
      <c r="M69" s="272"/>
    </row>
    <row r="70" spans="1:13" ht="16.5" x14ac:dyDescent="0.2">
      <c r="A70" s="252" t="s">
        <v>40</v>
      </c>
      <c r="B70" s="252"/>
      <c r="C70" s="252"/>
      <c r="D70" s="252"/>
      <c r="E70" s="252"/>
      <c r="F70" s="252"/>
      <c r="G70" s="252"/>
      <c r="H70" s="252"/>
      <c r="I70" s="252"/>
      <c r="J70" s="252"/>
      <c r="K70" s="252"/>
      <c r="L70" s="252"/>
      <c r="M70" s="252"/>
    </row>
    <row r="71" spans="1:13" ht="37.5" customHeight="1" x14ac:dyDescent="0.25">
      <c r="A71" s="74"/>
      <c r="B71" s="291" t="s">
        <v>629</v>
      </c>
      <c r="C71" s="291"/>
      <c r="D71" s="291"/>
      <c r="E71" s="1"/>
      <c r="F71" s="5"/>
      <c r="G71" s="27"/>
      <c r="H71" s="282" t="s">
        <v>630</v>
      </c>
      <c r="I71" s="282"/>
      <c r="J71" s="282"/>
      <c r="K71" s="282"/>
      <c r="L71" s="282"/>
      <c r="M71" s="69"/>
    </row>
    <row r="72" spans="1:13" ht="37.5" customHeight="1" x14ac:dyDescent="0.25">
      <c r="A72" s="75" t="s">
        <v>488</v>
      </c>
      <c r="B72" s="292"/>
      <c r="C72" s="292"/>
      <c r="D72" s="292"/>
      <c r="E72" s="1"/>
      <c r="F72" s="5"/>
      <c r="G72" s="27"/>
      <c r="H72" s="283"/>
      <c r="I72" s="283"/>
      <c r="J72" s="283"/>
      <c r="K72" s="283"/>
      <c r="L72" s="283"/>
      <c r="M72" s="69"/>
    </row>
    <row r="73" spans="1:13" ht="13.5" x14ac:dyDescent="0.25">
      <c r="A73" s="75" t="s">
        <v>489</v>
      </c>
      <c r="B73" s="24" t="s">
        <v>499</v>
      </c>
      <c r="C73" s="1"/>
      <c r="D73" s="4"/>
      <c r="E73" s="1"/>
      <c r="F73" s="5"/>
      <c r="G73" s="27"/>
      <c r="H73" s="253" t="s">
        <v>8</v>
      </c>
      <c r="I73" s="253"/>
      <c r="J73" s="253"/>
      <c r="K73" s="253"/>
      <c r="L73" s="253"/>
      <c r="M73" s="254"/>
    </row>
    <row r="74" spans="1:13" x14ac:dyDescent="0.2">
      <c r="A74" s="75" t="s">
        <v>486</v>
      </c>
      <c r="B74" s="244" t="s">
        <v>523</v>
      </c>
      <c r="C74" s="244"/>
      <c r="D74" s="244"/>
      <c r="E74" s="244"/>
      <c r="F74" s="244"/>
      <c r="G74" s="244"/>
      <c r="H74" s="244" t="s">
        <v>33</v>
      </c>
      <c r="I74" s="244"/>
      <c r="J74" s="244"/>
      <c r="K74" s="244"/>
      <c r="L74" s="244"/>
      <c r="M74" s="245"/>
    </row>
    <row r="75" spans="1:13" x14ac:dyDescent="0.2">
      <c r="A75" s="75" t="s">
        <v>487</v>
      </c>
      <c r="B75" s="244" t="s">
        <v>4</v>
      </c>
      <c r="C75" s="244"/>
      <c r="D75" s="244"/>
      <c r="E75" s="244"/>
      <c r="F75" s="244"/>
      <c r="G75" s="244"/>
      <c r="H75" s="244" t="s">
        <v>4</v>
      </c>
      <c r="I75" s="244"/>
      <c r="J75" s="244"/>
      <c r="K75" s="244"/>
      <c r="L75" s="244"/>
      <c r="M75" s="245"/>
    </row>
    <row r="76" spans="1:13" ht="13.5" x14ac:dyDescent="0.25">
      <c r="A76" s="30"/>
      <c r="B76" s="82"/>
      <c r="C76" s="1"/>
      <c r="D76" s="4"/>
      <c r="E76" s="1"/>
      <c r="F76" s="5"/>
      <c r="G76" s="27"/>
      <c r="H76" s="244" t="s">
        <v>5</v>
      </c>
      <c r="I76" s="244"/>
      <c r="J76" s="244"/>
      <c r="K76" s="244"/>
      <c r="L76" s="244"/>
      <c r="M76" s="245"/>
    </row>
    <row r="77" spans="1:13" ht="13.5" x14ac:dyDescent="0.25">
      <c r="A77" s="51"/>
      <c r="B77" s="52"/>
      <c r="C77" s="52"/>
      <c r="D77" s="52"/>
      <c r="E77" s="49"/>
      <c r="F77" s="49"/>
      <c r="G77" s="49"/>
      <c r="H77" s="76"/>
      <c r="I77" s="52"/>
      <c r="J77" s="52"/>
      <c r="K77" s="52"/>
      <c r="L77" s="52"/>
      <c r="M77" s="53"/>
    </row>
    <row r="78" spans="1:13" s="126" customFormat="1" ht="31.5" customHeight="1" x14ac:dyDescent="0.3">
      <c r="A78" s="127"/>
    </row>
  </sheetData>
  <mergeCells count="125">
    <mergeCell ref="A1:M1"/>
    <mergeCell ref="A2:M2"/>
    <mergeCell ref="J35:K35"/>
    <mergeCell ref="J36:K36"/>
    <mergeCell ref="H71:L72"/>
    <mergeCell ref="I41:M41"/>
    <mergeCell ref="A14:B14"/>
    <mergeCell ref="C14:M14"/>
    <mergeCell ref="B71:D72"/>
    <mergeCell ref="F61:M61"/>
    <mergeCell ref="A62:E62"/>
    <mergeCell ref="F62:M62"/>
    <mergeCell ref="A58:D58"/>
    <mergeCell ref="E58:H58"/>
    <mergeCell ref="I58:M58"/>
    <mergeCell ref="A56:D56"/>
    <mergeCell ref="E56:H56"/>
    <mergeCell ref="I56:M56"/>
    <mergeCell ref="A57:D57"/>
    <mergeCell ref="E57:H57"/>
    <mergeCell ref="I57:M57"/>
    <mergeCell ref="A53:M53"/>
    <mergeCell ref="A54:D54"/>
    <mergeCell ref="E54:H54"/>
    <mergeCell ref="H76:M76"/>
    <mergeCell ref="K46:M46"/>
    <mergeCell ref="D46:J46"/>
    <mergeCell ref="K51:M51"/>
    <mergeCell ref="K47:M47"/>
    <mergeCell ref="K48:M48"/>
    <mergeCell ref="K49:M49"/>
    <mergeCell ref="K50:M50"/>
    <mergeCell ref="A70:M70"/>
    <mergeCell ref="H73:M73"/>
    <mergeCell ref="B74:G74"/>
    <mergeCell ref="H74:M74"/>
    <mergeCell ref="B75:G75"/>
    <mergeCell ref="H75:M75"/>
    <mergeCell ref="A63:E63"/>
    <mergeCell ref="F63:M63"/>
    <mergeCell ref="A65:M65"/>
    <mergeCell ref="A66:M67"/>
    <mergeCell ref="A68:M68"/>
    <mergeCell ref="A69:M69"/>
    <mergeCell ref="A59:M59"/>
    <mergeCell ref="A60:E60"/>
    <mergeCell ref="F60:M60"/>
    <mergeCell ref="A61:E61"/>
    <mergeCell ref="I54:M54"/>
    <mergeCell ref="A55:D55"/>
    <mergeCell ref="E55:H55"/>
    <mergeCell ref="I55:M55"/>
    <mergeCell ref="A51:C51"/>
    <mergeCell ref="D51:J51"/>
    <mergeCell ref="A52:C52"/>
    <mergeCell ref="D52:J52"/>
    <mergeCell ref="K52:L52"/>
    <mergeCell ref="A49:C49"/>
    <mergeCell ref="D49:J49"/>
    <mergeCell ref="A50:C50"/>
    <mergeCell ref="D50:J50"/>
    <mergeCell ref="A47:C47"/>
    <mergeCell ref="D47:J47"/>
    <mergeCell ref="A48:C48"/>
    <mergeCell ref="D48:J48"/>
    <mergeCell ref="A45:C45"/>
    <mergeCell ref="D45:J45"/>
    <mergeCell ref="D28:E28"/>
    <mergeCell ref="J28:K28"/>
    <mergeCell ref="L28:M28"/>
    <mergeCell ref="D29:E29"/>
    <mergeCell ref="J29:K29"/>
    <mergeCell ref="L29:M29"/>
    <mergeCell ref="A25:M25"/>
    <mergeCell ref="D26:E26"/>
    <mergeCell ref="J26:K26"/>
    <mergeCell ref="L26:M26"/>
    <mergeCell ref="D27:E27"/>
    <mergeCell ref="J27:K27"/>
    <mergeCell ref="L27:M27"/>
    <mergeCell ref="K45:M45"/>
    <mergeCell ref="A46:C46"/>
    <mergeCell ref="B41:D41"/>
    <mergeCell ref="F41:G41"/>
    <mergeCell ref="A43:M43"/>
    <mergeCell ref="A31:A32"/>
    <mergeCell ref="A35:A36"/>
    <mergeCell ref="A39:B39"/>
    <mergeCell ref="C39:D39"/>
    <mergeCell ref="A13:B13"/>
    <mergeCell ref="A15:B15"/>
    <mergeCell ref="G15:H15"/>
    <mergeCell ref="J13:K13"/>
    <mergeCell ref="L13:M13"/>
    <mergeCell ref="J15:K15"/>
    <mergeCell ref="D20:F20"/>
    <mergeCell ref="D21:F21"/>
    <mergeCell ref="D22:F22"/>
    <mergeCell ref="H22:I23"/>
    <mergeCell ref="J22:K23"/>
    <mergeCell ref="D23:F23"/>
    <mergeCell ref="A16:M16"/>
    <mergeCell ref="D18:F18"/>
    <mergeCell ref="D19:F19"/>
    <mergeCell ref="A12:M12"/>
    <mergeCell ref="A11:B11"/>
    <mergeCell ref="A3:M3"/>
    <mergeCell ref="A4:M4"/>
    <mergeCell ref="A8:B8"/>
    <mergeCell ref="C8:G8"/>
    <mergeCell ref="H8:I8"/>
    <mergeCell ref="J8:M8"/>
    <mergeCell ref="A9:M9"/>
    <mergeCell ref="A10:B10"/>
    <mergeCell ref="C10:M10"/>
    <mergeCell ref="A5:B6"/>
    <mergeCell ref="C5:K5"/>
    <mergeCell ref="L5:M6"/>
    <mergeCell ref="C6:K6"/>
    <mergeCell ref="A7:B7"/>
    <mergeCell ref="C7:K7"/>
    <mergeCell ref="L7:M7"/>
    <mergeCell ref="J11:K11"/>
    <mergeCell ref="G11:I11"/>
    <mergeCell ref="L11:M11"/>
  </mergeCells>
  <dataValidations count="3">
    <dataValidation type="list" allowBlank="1" showInputMessage="1" showErrorMessage="1" sqref="B17" xr:uid="{00000000-0002-0000-0000-000000000000}">
      <formula1>$F$65539:$F$65544</formula1>
    </dataValidation>
    <dataValidation allowBlank="1" showInputMessage="1" showErrorMessage="1" promptTitle="VALORES PAGADOS" prompt="&quot;Digite el Valor Recibido en el Periodo Anterior&quot;" sqref="B30:J30 E31:G32" xr:uid="{00000000-0002-0000-0000-000001000000}"/>
    <dataValidation allowBlank="1" showInputMessage="1" showErrorMessage="1" promptTitle="PERIODO ACTUAL" prompt="Digite el valor que va a recibir en el Periodo Actual" sqref="G35 D33:F35 E37:F40 D37:D38" xr:uid="{00000000-0002-0000-0000-000002000000}"/>
  </dataValidations>
  <pageMargins left="0.7" right="0.7" top="0.75" bottom="0.75" header="0.3" footer="0.3"/>
  <pageSetup scale="48"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zoomScaleNormal="100" zoomScaleSheetLayoutView="100" workbookViewId="0">
      <selection activeCell="A5" sqref="A5:B5"/>
    </sheetView>
  </sheetViews>
  <sheetFormatPr baseColWidth="10" defaultRowHeight="12.75" x14ac:dyDescent="0.2"/>
  <cols>
    <col min="11" max="11" width="65.7109375" customWidth="1"/>
    <col min="13" max="13" width="16" customWidth="1"/>
  </cols>
  <sheetData>
    <row r="1" spans="1:13" ht="37.5" customHeight="1" x14ac:dyDescent="0.2">
      <c r="A1" s="322" t="s">
        <v>646</v>
      </c>
      <c r="B1" s="323"/>
      <c r="C1" s="323"/>
      <c r="D1" s="323"/>
      <c r="E1" s="323"/>
      <c r="F1" s="323"/>
      <c r="G1" s="323"/>
      <c r="H1" s="323"/>
      <c r="I1" s="323"/>
      <c r="J1" s="323"/>
      <c r="K1" s="323"/>
      <c r="L1" s="323"/>
      <c r="M1" s="324"/>
    </row>
    <row r="2" spans="1:13" ht="13.5" customHeight="1" x14ac:dyDescent="0.2">
      <c r="A2" s="325"/>
      <c r="B2" s="326"/>
      <c r="C2" s="326"/>
      <c r="D2" s="326"/>
      <c r="E2" s="326"/>
      <c r="F2" s="326"/>
      <c r="G2" s="326"/>
      <c r="H2" s="326"/>
      <c r="I2" s="326"/>
      <c r="J2" s="326"/>
      <c r="K2" s="326"/>
      <c r="L2" s="326"/>
      <c r="M2" s="327"/>
    </row>
    <row r="3" spans="1:13" ht="37.5" customHeight="1" x14ac:dyDescent="0.2">
      <c r="A3" s="328" t="s">
        <v>528</v>
      </c>
      <c r="B3" s="173"/>
      <c r="C3" s="174" t="s">
        <v>556</v>
      </c>
      <c r="D3" s="174"/>
      <c r="E3" s="174"/>
      <c r="F3" s="174"/>
      <c r="G3" s="174"/>
      <c r="H3" s="174"/>
      <c r="I3" s="174"/>
      <c r="J3" s="174"/>
      <c r="K3" s="174"/>
      <c r="L3" s="175"/>
      <c r="M3" s="329"/>
    </row>
    <row r="4" spans="1:13" ht="27.75" customHeight="1" x14ac:dyDescent="0.2">
      <c r="A4" s="328"/>
      <c r="B4" s="173"/>
      <c r="C4" s="330" t="s">
        <v>495</v>
      </c>
      <c r="D4" s="330"/>
      <c r="E4" s="330"/>
      <c r="F4" s="330"/>
      <c r="G4" s="330"/>
      <c r="H4" s="330"/>
      <c r="I4" s="330"/>
      <c r="J4" s="330"/>
      <c r="K4" s="330"/>
      <c r="L4" s="175"/>
      <c r="M4" s="329"/>
    </row>
    <row r="5" spans="1:13" ht="19.5" customHeight="1" x14ac:dyDescent="0.2">
      <c r="A5" s="331" t="s">
        <v>659</v>
      </c>
      <c r="B5" s="172"/>
      <c r="C5" s="176" t="s">
        <v>662</v>
      </c>
      <c r="D5" s="176"/>
      <c r="E5" s="176"/>
      <c r="F5" s="176"/>
      <c r="G5" s="176"/>
      <c r="H5" s="176"/>
      <c r="I5" s="176"/>
      <c r="J5" s="176"/>
      <c r="K5" s="176"/>
      <c r="L5" s="176" t="s">
        <v>529</v>
      </c>
      <c r="M5" s="332"/>
    </row>
    <row r="6" spans="1:13" ht="13.5" thickBot="1" x14ac:dyDescent="0.25">
      <c r="A6" s="295"/>
      <c r="B6" s="296"/>
      <c r="C6" s="296"/>
      <c r="D6" s="296"/>
      <c r="E6" s="296"/>
      <c r="F6" s="296"/>
      <c r="G6" s="296"/>
      <c r="H6" s="296"/>
      <c r="I6" s="296"/>
      <c r="J6" s="296"/>
      <c r="K6" s="296"/>
      <c r="L6" s="296"/>
      <c r="M6" s="297"/>
    </row>
    <row r="7" spans="1:13" ht="16.5" thickBot="1" x14ac:dyDescent="0.25">
      <c r="A7" s="298" t="s">
        <v>631</v>
      </c>
      <c r="B7" s="299"/>
      <c r="C7" s="299"/>
      <c r="D7" s="299"/>
      <c r="E7" s="299"/>
      <c r="F7" s="299"/>
      <c r="G7" s="299"/>
      <c r="H7" s="299"/>
      <c r="I7" s="299"/>
      <c r="J7" s="299"/>
      <c r="K7" s="299"/>
      <c r="L7" s="299"/>
      <c r="M7" s="300"/>
    </row>
    <row r="8" spans="1:13" x14ac:dyDescent="0.2">
      <c r="A8" s="307"/>
      <c r="B8" s="308"/>
      <c r="C8" s="308"/>
      <c r="D8" s="308"/>
      <c r="E8" s="308"/>
      <c r="F8" s="308"/>
      <c r="G8" s="308"/>
      <c r="H8" s="308"/>
      <c r="I8" s="308"/>
      <c r="J8" s="308"/>
      <c r="K8" s="308"/>
      <c r="L8" s="308"/>
      <c r="M8" s="309"/>
    </row>
    <row r="9" spans="1:13" x14ac:dyDescent="0.2">
      <c r="A9" s="301" t="s">
        <v>600</v>
      </c>
      <c r="B9" s="302"/>
      <c r="C9" s="302"/>
      <c r="D9" s="302"/>
      <c r="E9" s="302"/>
      <c r="F9" s="302"/>
      <c r="G9" s="302"/>
      <c r="H9" s="302"/>
      <c r="I9" s="302"/>
      <c r="J9" s="302"/>
      <c r="K9" s="302"/>
      <c r="L9" s="302"/>
      <c r="M9" s="303"/>
    </row>
    <row r="10" spans="1:13" x14ac:dyDescent="0.2">
      <c r="A10" s="301" t="s">
        <v>655</v>
      </c>
      <c r="B10" s="302"/>
      <c r="C10" s="302"/>
      <c r="D10" s="302"/>
      <c r="E10" s="302"/>
      <c r="F10" s="302"/>
      <c r="G10" s="302"/>
      <c r="H10" s="302"/>
      <c r="I10" s="302"/>
      <c r="J10" s="302"/>
      <c r="K10" s="302"/>
      <c r="L10" s="302"/>
      <c r="M10" s="303"/>
    </row>
    <row r="11" spans="1:13" x14ac:dyDescent="0.2">
      <c r="A11" s="301" t="s">
        <v>597</v>
      </c>
      <c r="B11" s="302"/>
      <c r="C11" s="302"/>
      <c r="D11" s="302"/>
      <c r="E11" s="302"/>
      <c r="F11" s="302"/>
      <c r="G11" s="302"/>
      <c r="H11" s="302"/>
      <c r="I11" s="302"/>
      <c r="J11" s="302"/>
      <c r="K11" s="302"/>
      <c r="L11" s="302"/>
      <c r="M11" s="303"/>
    </row>
    <row r="12" spans="1:13" x14ac:dyDescent="0.2">
      <c r="A12" s="301" t="s">
        <v>632</v>
      </c>
      <c r="B12" s="302"/>
      <c r="C12" s="302"/>
      <c r="D12" s="302"/>
      <c r="E12" s="302"/>
      <c r="F12" s="302"/>
      <c r="G12" s="302"/>
      <c r="H12" s="302"/>
      <c r="I12" s="302"/>
      <c r="J12" s="302"/>
      <c r="K12" s="302"/>
      <c r="L12" s="302"/>
      <c r="M12" s="303"/>
    </row>
    <row r="13" spans="1:13" x14ac:dyDescent="0.2">
      <c r="A13" s="301" t="s">
        <v>598</v>
      </c>
      <c r="B13" s="302"/>
      <c r="C13" s="302"/>
      <c r="D13" s="302"/>
      <c r="E13" s="302"/>
      <c r="F13" s="302"/>
      <c r="G13" s="302"/>
      <c r="H13" s="302"/>
      <c r="I13" s="302"/>
      <c r="J13" s="302"/>
      <c r="K13" s="302"/>
      <c r="L13" s="302"/>
      <c r="M13" s="303"/>
    </row>
    <row r="14" spans="1:13" ht="48" customHeight="1" x14ac:dyDescent="0.2">
      <c r="A14" s="316" t="s">
        <v>633</v>
      </c>
      <c r="B14" s="317"/>
      <c r="C14" s="317"/>
      <c r="D14" s="317"/>
      <c r="E14" s="317"/>
      <c r="F14" s="317"/>
      <c r="G14" s="317"/>
      <c r="H14" s="317"/>
      <c r="I14" s="317"/>
      <c r="J14" s="317"/>
      <c r="K14" s="317"/>
      <c r="L14" s="317"/>
      <c r="M14" s="318"/>
    </row>
    <row r="15" spans="1:13" ht="15.75" customHeight="1" x14ac:dyDescent="0.2">
      <c r="A15" s="316"/>
      <c r="B15" s="317"/>
      <c r="C15" s="317"/>
      <c r="D15" s="317"/>
      <c r="E15" s="317"/>
      <c r="F15" s="317"/>
      <c r="G15" s="317"/>
      <c r="H15" s="317"/>
      <c r="I15" s="317"/>
      <c r="J15" s="317"/>
      <c r="K15" s="317"/>
      <c r="L15" s="317"/>
      <c r="M15" s="318"/>
    </row>
    <row r="16" spans="1:13" ht="13.5" thickBot="1" x14ac:dyDescent="0.25">
      <c r="A16" s="319"/>
      <c r="B16" s="320"/>
      <c r="C16" s="320"/>
      <c r="D16" s="320"/>
      <c r="E16" s="320"/>
      <c r="F16" s="320"/>
      <c r="G16" s="320"/>
      <c r="H16" s="320"/>
      <c r="I16" s="320"/>
      <c r="J16" s="320"/>
      <c r="K16" s="320"/>
      <c r="L16" s="320"/>
      <c r="M16" s="321"/>
    </row>
    <row r="17" spans="1:13" ht="16.5" thickBot="1" x14ac:dyDescent="0.25">
      <c r="A17" s="298" t="s">
        <v>634</v>
      </c>
      <c r="B17" s="299"/>
      <c r="C17" s="299"/>
      <c r="D17" s="299"/>
      <c r="E17" s="299"/>
      <c r="F17" s="299"/>
      <c r="G17" s="299"/>
      <c r="H17" s="299"/>
      <c r="I17" s="299"/>
      <c r="J17" s="299"/>
      <c r="K17" s="299"/>
      <c r="L17" s="299"/>
      <c r="M17" s="300"/>
    </row>
    <row r="18" spans="1:13" x14ac:dyDescent="0.2">
      <c r="A18" s="295"/>
      <c r="B18" s="296"/>
      <c r="C18" s="296"/>
      <c r="D18" s="296"/>
      <c r="E18" s="296"/>
      <c r="F18" s="296"/>
      <c r="G18" s="296"/>
      <c r="H18" s="296"/>
      <c r="I18" s="296"/>
      <c r="J18" s="296"/>
      <c r="K18" s="296"/>
      <c r="L18" s="296"/>
      <c r="M18" s="297"/>
    </row>
    <row r="19" spans="1:13" x14ac:dyDescent="0.2">
      <c r="A19" s="301" t="s">
        <v>600</v>
      </c>
      <c r="B19" s="302"/>
      <c r="C19" s="302"/>
      <c r="D19" s="302"/>
      <c r="E19" s="302"/>
      <c r="F19" s="302"/>
      <c r="G19" s="302"/>
      <c r="H19" s="302"/>
      <c r="I19" s="302"/>
      <c r="J19" s="302"/>
      <c r="K19" s="302"/>
      <c r="L19" s="302"/>
      <c r="M19" s="303"/>
    </row>
    <row r="20" spans="1:13" x14ac:dyDescent="0.2">
      <c r="A20" s="301" t="s">
        <v>655</v>
      </c>
      <c r="B20" s="302"/>
      <c r="C20" s="302"/>
      <c r="D20" s="302"/>
      <c r="E20" s="302"/>
      <c r="F20" s="302"/>
      <c r="G20" s="302"/>
      <c r="H20" s="302"/>
      <c r="I20" s="302"/>
      <c r="J20" s="302"/>
      <c r="K20" s="302"/>
      <c r="L20" s="302"/>
      <c r="M20" s="303"/>
    </row>
    <row r="21" spans="1:13" x14ac:dyDescent="0.2">
      <c r="A21" s="301" t="s">
        <v>635</v>
      </c>
      <c r="B21" s="302"/>
      <c r="C21" s="302"/>
      <c r="D21" s="302"/>
      <c r="E21" s="302"/>
      <c r="F21" s="302"/>
      <c r="G21" s="302"/>
      <c r="H21" s="302"/>
      <c r="I21" s="302"/>
      <c r="J21" s="302"/>
      <c r="K21" s="302"/>
      <c r="L21" s="302"/>
      <c r="M21" s="303"/>
    </row>
    <row r="22" spans="1:13" x14ac:dyDescent="0.2">
      <c r="A22" s="310"/>
      <c r="B22" s="311"/>
      <c r="C22" s="311"/>
      <c r="D22" s="311"/>
      <c r="E22" s="311"/>
      <c r="F22" s="311"/>
      <c r="G22" s="311"/>
      <c r="H22" s="311"/>
      <c r="I22" s="311"/>
      <c r="J22" s="311"/>
      <c r="K22" s="311"/>
      <c r="L22" s="311"/>
      <c r="M22" s="312"/>
    </row>
    <row r="23" spans="1:13" ht="13.5" thickBot="1" x14ac:dyDescent="0.25">
      <c r="A23" s="313"/>
      <c r="B23" s="314"/>
      <c r="C23" s="314"/>
      <c r="D23" s="314"/>
      <c r="E23" s="314"/>
      <c r="F23" s="314"/>
      <c r="G23" s="314"/>
      <c r="H23" s="314"/>
      <c r="I23" s="314"/>
      <c r="J23" s="314"/>
      <c r="K23" s="314"/>
      <c r="L23" s="314"/>
      <c r="M23" s="315"/>
    </row>
    <row r="24" spans="1:13" ht="16.5" thickBot="1" x14ac:dyDescent="0.25">
      <c r="A24" s="298" t="s">
        <v>636</v>
      </c>
      <c r="B24" s="299"/>
      <c r="C24" s="299"/>
      <c r="D24" s="299"/>
      <c r="E24" s="299"/>
      <c r="F24" s="299"/>
      <c r="G24" s="299"/>
      <c r="H24" s="299"/>
      <c r="I24" s="299"/>
      <c r="J24" s="299"/>
      <c r="K24" s="299"/>
      <c r="L24" s="299"/>
      <c r="M24" s="300"/>
    </row>
    <row r="25" spans="1:13" x14ac:dyDescent="0.2">
      <c r="A25" s="304"/>
      <c r="B25" s="305"/>
      <c r="C25" s="305"/>
      <c r="D25" s="305"/>
      <c r="E25" s="305"/>
      <c r="F25" s="305"/>
      <c r="G25" s="305"/>
      <c r="H25" s="305"/>
      <c r="I25" s="305"/>
      <c r="J25" s="305"/>
      <c r="K25" s="305"/>
      <c r="L25" s="305"/>
      <c r="M25" s="306"/>
    </row>
    <row r="26" spans="1:13" x14ac:dyDescent="0.2">
      <c r="A26" s="301" t="s">
        <v>600</v>
      </c>
      <c r="B26" s="302"/>
      <c r="C26" s="302"/>
      <c r="D26" s="302"/>
      <c r="E26" s="302"/>
      <c r="F26" s="302"/>
      <c r="G26" s="302"/>
      <c r="H26" s="302"/>
      <c r="I26" s="302"/>
      <c r="J26" s="302"/>
      <c r="K26" s="302"/>
      <c r="L26" s="302"/>
      <c r="M26" s="303"/>
    </row>
    <row r="27" spans="1:13" x14ac:dyDescent="0.2">
      <c r="A27" s="301" t="s">
        <v>655</v>
      </c>
      <c r="B27" s="302"/>
      <c r="C27" s="302"/>
      <c r="D27" s="302"/>
      <c r="E27" s="302"/>
      <c r="F27" s="302"/>
      <c r="G27" s="302"/>
      <c r="H27" s="302"/>
      <c r="I27" s="302"/>
      <c r="J27" s="302"/>
      <c r="K27" s="302"/>
      <c r="L27" s="302"/>
      <c r="M27" s="303"/>
    </row>
    <row r="28" spans="1:13" x14ac:dyDescent="0.2">
      <c r="A28" s="301" t="s">
        <v>637</v>
      </c>
      <c r="B28" s="302"/>
      <c r="C28" s="302"/>
      <c r="D28" s="302"/>
      <c r="E28" s="302"/>
      <c r="F28" s="302"/>
      <c r="G28" s="302"/>
      <c r="H28" s="302"/>
      <c r="I28" s="302"/>
      <c r="J28" s="302"/>
      <c r="K28" s="302"/>
      <c r="L28" s="302"/>
      <c r="M28" s="303"/>
    </row>
    <row r="29" spans="1:13" x14ac:dyDescent="0.2">
      <c r="A29" s="301"/>
      <c r="B29" s="302"/>
      <c r="C29" s="302"/>
      <c r="D29" s="302"/>
      <c r="E29" s="302"/>
      <c r="F29" s="302"/>
      <c r="G29" s="302"/>
      <c r="H29" s="302"/>
      <c r="I29" s="302"/>
      <c r="J29" s="302"/>
      <c r="K29" s="302"/>
      <c r="L29" s="302"/>
      <c r="M29" s="303"/>
    </row>
    <row r="30" spans="1:13" x14ac:dyDescent="0.2">
      <c r="A30" s="301" t="s">
        <v>599</v>
      </c>
      <c r="B30" s="302"/>
      <c r="C30" s="302"/>
      <c r="D30" s="302"/>
      <c r="E30" s="302"/>
      <c r="F30" s="302"/>
      <c r="G30" s="302"/>
      <c r="H30" s="302"/>
      <c r="I30" s="302"/>
      <c r="J30" s="302"/>
      <c r="K30" s="302"/>
      <c r="L30" s="302"/>
      <c r="M30" s="303"/>
    </row>
    <row r="31" spans="1:13" x14ac:dyDescent="0.2">
      <c r="A31" s="301"/>
      <c r="B31" s="302"/>
      <c r="C31" s="302"/>
      <c r="D31" s="302"/>
      <c r="E31" s="302"/>
      <c r="F31" s="302"/>
      <c r="G31" s="302"/>
      <c r="H31" s="302"/>
      <c r="I31" s="302"/>
      <c r="J31" s="302"/>
      <c r="K31" s="302"/>
      <c r="L31" s="302"/>
      <c r="M31" s="303"/>
    </row>
    <row r="32" spans="1:13" x14ac:dyDescent="0.2">
      <c r="A32" s="301" t="s">
        <v>638</v>
      </c>
      <c r="B32" s="302"/>
      <c r="C32" s="302"/>
      <c r="D32" s="302"/>
      <c r="E32" s="302"/>
      <c r="F32" s="302"/>
      <c r="G32" s="302"/>
      <c r="H32" s="302"/>
      <c r="I32" s="302"/>
      <c r="J32" s="302"/>
      <c r="K32" s="302"/>
      <c r="L32" s="302"/>
      <c r="M32" s="303"/>
    </row>
    <row r="33" spans="1:13" x14ac:dyDescent="0.2">
      <c r="A33" s="295"/>
      <c r="B33" s="296"/>
      <c r="C33" s="296"/>
      <c r="D33" s="296"/>
      <c r="E33" s="296"/>
      <c r="F33" s="296"/>
      <c r="G33" s="296"/>
      <c r="H33" s="296"/>
      <c r="I33" s="296"/>
      <c r="J33" s="296"/>
      <c r="K33" s="296"/>
      <c r="L33" s="296"/>
      <c r="M33" s="297"/>
    </row>
    <row r="34" spans="1:13" x14ac:dyDescent="0.2">
      <c r="A34" s="295"/>
      <c r="B34" s="296"/>
      <c r="C34" s="296"/>
      <c r="D34" s="296"/>
      <c r="E34" s="296"/>
      <c r="F34" s="296"/>
      <c r="G34" s="296"/>
      <c r="H34" s="296"/>
      <c r="I34" s="296"/>
      <c r="J34" s="296"/>
      <c r="K34" s="296"/>
      <c r="L34" s="296"/>
      <c r="M34" s="297"/>
    </row>
  </sheetData>
  <mergeCells count="35">
    <mergeCell ref="A1:M1"/>
    <mergeCell ref="A2:M2"/>
    <mergeCell ref="A6:M6"/>
    <mergeCell ref="A7:M7"/>
    <mergeCell ref="A3:B4"/>
    <mergeCell ref="C3:K3"/>
    <mergeCell ref="L3:M4"/>
    <mergeCell ref="C4:K4"/>
    <mergeCell ref="A5:B5"/>
    <mergeCell ref="C5:K5"/>
    <mergeCell ref="L5:M5"/>
    <mergeCell ref="A9:M9"/>
    <mergeCell ref="A8:M8"/>
    <mergeCell ref="A17:M17"/>
    <mergeCell ref="A18:M18"/>
    <mergeCell ref="A22:M23"/>
    <mergeCell ref="A21:M21"/>
    <mergeCell ref="A20:M20"/>
    <mergeCell ref="A19:M19"/>
    <mergeCell ref="A15:M16"/>
    <mergeCell ref="A14:M14"/>
    <mergeCell ref="A13:M13"/>
    <mergeCell ref="A12:M12"/>
    <mergeCell ref="A11:M11"/>
    <mergeCell ref="A10:M10"/>
    <mergeCell ref="A33:M34"/>
    <mergeCell ref="A24:M24"/>
    <mergeCell ref="A32:M32"/>
    <mergeCell ref="A31:M31"/>
    <mergeCell ref="A30:M30"/>
    <mergeCell ref="A29:M29"/>
    <mergeCell ref="A28:M28"/>
    <mergeCell ref="A27:M27"/>
    <mergeCell ref="A26:M26"/>
    <mergeCell ref="A25:M25"/>
  </mergeCells>
  <pageMargins left="0.7" right="0.7" top="0.75" bottom="0.75" header="0.3" footer="0.3"/>
  <pageSetup scale="43"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EE65544"/>
  <sheetViews>
    <sheetView showGridLines="0" tabSelected="1" zoomScaleNormal="100" zoomScaleSheetLayoutView="115" workbookViewId="0">
      <selection activeCell="D43" sqref="D43:I43"/>
    </sheetView>
  </sheetViews>
  <sheetFormatPr baseColWidth="10" defaultRowHeight="12.75" x14ac:dyDescent="0.2"/>
  <cols>
    <col min="1" max="1" width="20" style="27" customWidth="1"/>
    <col min="2" max="2" width="20.7109375" style="27" customWidth="1"/>
    <col min="3" max="3" width="15" style="27" customWidth="1"/>
    <col min="4" max="4" width="14" style="27" customWidth="1"/>
    <col min="5" max="5" width="14.85546875" style="27" customWidth="1"/>
    <col min="6" max="6" width="15.42578125" style="27" customWidth="1"/>
    <col min="7" max="7" width="14.85546875" style="27" customWidth="1"/>
    <col min="8" max="8" width="13.42578125" style="27" customWidth="1"/>
    <col min="9" max="9" width="16.28515625" style="27" customWidth="1"/>
    <col min="10" max="10" width="7.85546875" style="27" customWidth="1"/>
    <col min="11" max="11" width="12.5703125" style="27" bestFit="1" customWidth="1"/>
    <col min="12" max="12" width="10.85546875" style="27" customWidth="1"/>
    <col min="13" max="13" width="19.85546875" style="27" customWidth="1"/>
    <col min="14" max="14" width="11.42578125" style="46"/>
    <col min="15" max="15" width="0" style="46" hidden="1" customWidth="1"/>
    <col min="16" max="37" width="11.42578125" style="46"/>
    <col min="38" max="16384" width="11.42578125" style="27"/>
  </cols>
  <sheetData>
    <row r="1" spans="1:135" ht="52.5" customHeight="1" x14ac:dyDescent="0.2">
      <c r="A1" s="173" t="s">
        <v>528</v>
      </c>
      <c r="B1" s="173"/>
      <c r="C1" s="174" t="s">
        <v>556</v>
      </c>
      <c r="D1" s="174"/>
      <c r="E1" s="174"/>
      <c r="F1" s="174"/>
      <c r="G1" s="174"/>
      <c r="H1" s="174"/>
      <c r="I1" s="174"/>
      <c r="J1" s="174"/>
      <c r="K1" s="174"/>
      <c r="L1" s="175"/>
      <c r="M1" s="175"/>
      <c r="N1" s="27"/>
      <c r="O1" s="27"/>
      <c r="P1" s="27"/>
      <c r="Q1" s="27"/>
      <c r="R1" s="27"/>
      <c r="S1" s="27"/>
      <c r="T1" s="27"/>
      <c r="U1" s="27"/>
      <c r="V1" s="27"/>
      <c r="W1" s="27"/>
      <c r="X1" s="27"/>
      <c r="Y1" s="27"/>
      <c r="Z1" s="27"/>
      <c r="AA1" s="27"/>
      <c r="AB1" s="27"/>
      <c r="AC1" s="27"/>
      <c r="AD1" s="27"/>
      <c r="AE1" s="27"/>
      <c r="AF1" s="27"/>
      <c r="AG1" s="27"/>
      <c r="AH1" s="27"/>
      <c r="AI1" s="27"/>
      <c r="AJ1" s="27"/>
      <c r="AK1" s="27"/>
    </row>
    <row r="2" spans="1:135" x14ac:dyDescent="0.2">
      <c r="A2" s="173"/>
      <c r="B2" s="173"/>
      <c r="C2" s="359" t="s">
        <v>495</v>
      </c>
      <c r="D2" s="359"/>
      <c r="E2" s="359"/>
      <c r="F2" s="359"/>
      <c r="G2" s="359"/>
      <c r="H2" s="359"/>
      <c r="I2" s="359"/>
      <c r="J2" s="359"/>
      <c r="K2" s="359"/>
      <c r="L2" s="175"/>
      <c r="M2" s="175"/>
      <c r="N2" s="27"/>
      <c r="O2" s="27"/>
      <c r="P2" s="27"/>
      <c r="Q2" s="27"/>
      <c r="R2" s="27"/>
      <c r="S2" s="27"/>
      <c r="T2" s="27"/>
      <c r="U2" s="27"/>
      <c r="V2" s="27"/>
      <c r="W2" s="27"/>
      <c r="X2" s="27"/>
      <c r="Y2" s="27"/>
      <c r="Z2" s="27"/>
      <c r="AA2" s="27"/>
      <c r="AB2" s="27"/>
      <c r="AC2" s="27"/>
      <c r="AD2" s="27"/>
      <c r="AE2" s="27"/>
      <c r="AF2" s="27"/>
      <c r="AG2" s="27"/>
      <c r="AH2" s="27"/>
      <c r="AI2" s="27"/>
      <c r="AJ2" s="27"/>
      <c r="AK2" s="27"/>
    </row>
    <row r="3" spans="1:135" ht="13.5" customHeight="1" x14ac:dyDescent="0.2">
      <c r="A3" s="172" t="s">
        <v>660</v>
      </c>
      <c r="B3" s="172"/>
      <c r="C3" s="176" t="s">
        <v>661</v>
      </c>
      <c r="D3" s="176"/>
      <c r="E3" s="176"/>
      <c r="F3" s="176"/>
      <c r="G3" s="176"/>
      <c r="H3" s="176"/>
      <c r="I3" s="176"/>
      <c r="J3" s="176"/>
      <c r="K3" s="176"/>
      <c r="L3" s="176" t="s">
        <v>529</v>
      </c>
      <c r="M3" s="176"/>
      <c r="N3" s="27"/>
      <c r="O3" s="27"/>
      <c r="P3" s="27"/>
      <c r="Q3" s="27"/>
      <c r="R3" s="27"/>
      <c r="S3" s="27"/>
      <c r="T3" s="27"/>
      <c r="U3" s="27"/>
      <c r="V3" s="27"/>
      <c r="W3" s="27"/>
      <c r="X3" s="27"/>
      <c r="Y3" s="27"/>
      <c r="Z3" s="27"/>
      <c r="AA3" s="27"/>
      <c r="AB3" s="27"/>
      <c r="AC3" s="27"/>
      <c r="AD3" s="27"/>
      <c r="AE3" s="27"/>
      <c r="AF3" s="27"/>
      <c r="AG3" s="27"/>
      <c r="AH3" s="27"/>
      <c r="AI3" s="27"/>
      <c r="AJ3" s="27"/>
      <c r="AK3" s="27"/>
    </row>
    <row r="4" spans="1:135" ht="5.0999999999999996" customHeight="1" x14ac:dyDescent="0.2">
      <c r="A4" s="30"/>
      <c r="M4" s="69"/>
      <c r="N4" s="27"/>
      <c r="O4" s="27"/>
      <c r="P4" s="27"/>
      <c r="Q4" s="27"/>
      <c r="R4" s="27"/>
      <c r="S4" s="27"/>
      <c r="T4" s="27"/>
      <c r="U4" s="27"/>
      <c r="V4" s="27"/>
      <c r="W4" s="27"/>
      <c r="X4" s="27"/>
      <c r="Y4" s="27"/>
      <c r="Z4" s="27"/>
      <c r="AA4" s="27"/>
      <c r="AB4" s="27"/>
      <c r="AC4" s="27"/>
      <c r="AD4" s="27"/>
      <c r="AE4" s="27"/>
      <c r="AF4" s="27"/>
      <c r="AG4" s="27"/>
      <c r="AH4" s="27"/>
      <c r="AI4" s="27"/>
      <c r="AJ4" s="27"/>
      <c r="AK4" s="27"/>
    </row>
    <row r="5" spans="1:135" ht="27" customHeight="1" x14ac:dyDescent="0.2">
      <c r="A5" s="294" t="s">
        <v>1</v>
      </c>
      <c r="B5" s="294"/>
      <c r="C5" s="362"/>
      <c r="D5" s="363"/>
      <c r="E5" s="363"/>
      <c r="F5" s="363"/>
      <c r="G5" s="363"/>
      <c r="H5" s="363"/>
      <c r="I5" s="363"/>
      <c r="J5" s="363"/>
      <c r="K5" s="364"/>
      <c r="L5" s="93" t="s">
        <v>485</v>
      </c>
      <c r="M5" s="149" t="s">
        <v>493</v>
      </c>
      <c r="N5" s="27"/>
      <c r="O5" s="27"/>
      <c r="P5" s="27"/>
      <c r="Q5" s="27"/>
      <c r="R5" s="27"/>
      <c r="S5" s="27"/>
      <c r="T5" s="27"/>
      <c r="U5" s="27"/>
      <c r="V5" s="27"/>
      <c r="W5" s="27"/>
      <c r="X5" s="27"/>
      <c r="Y5" s="27"/>
      <c r="Z5" s="27"/>
      <c r="AA5" s="27"/>
      <c r="AB5" s="27"/>
      <c r="AC5" s="27"/>
      <c r="AD5" s="27"/>
      <c r="AE5" s="27"/>
      <c r="AF5" s="27"/>
      <c r="AG5" s="27"/>
      <c r="AH5" s="27"/>
      <c r="AI5" s="27"/>
      <c r="AJ5" s="27"/>
      <c r="AK5" s="27"/>
    </row>
    <row r="6" spans="1:135" ht="6" customHeight="1" x14ac:dyDescent="0.2">
      <c r="A6" s="365"/>
      <c r="B6" s="366"/>
      <c r="C6" s="366"/>
      <c r="D6" s="366"/>
      <c r="E6" s="366"/>
      <c r="F6" s="366"/>
      <c r="G6" s="366"/>
      <c r="H6" s="366"/>
      <c r="I6" s="366"/>
      <c r="J6" s="366"/>
      <c r="K6" s="366"/>
      <c r="L6" s="366"/>
      <c r="M6" s="367"/>
      <c r="N6" s="27"/>
      <c r="O6" s="27"/>
      <c r="P6" s="27"/>
      <c r="Q6" s="27"/>
      <c r="R6" s="27"/>
      <c r="S6" s="27"/>
      <c r="T6" s="27"/>
      <c r="U6" s="27"/>
      <c r="V6" s="27"/>
      <c r="W6" s="27"/>
      <c r="X6" s="27"/>
      <c r="Y6" s="27"/>
      <c r="Z6" s="27"/>
      <c r="AA6" s="27"/>
      <c r="AB6" s="27"/>
      <c r="AC6" s="27"/>
      <c r="AD6" s="27"/>
      <c r="AE6" s="27"/>
      <c r="AF6" s="27"/>
      <c r="AG6" s="27"/>
      <c r="AH6" s="27"/>
      <c r="AI6" s="27"/>
      <c r="AJ6" s="27"/>
      <c r="AK6" s="27"/>
    </row>
    <row r="7" spans="1:135" ht="15" customHeight="1" x14ac:dyDescent="0.2">
      <c r="A7" s="360" t="s">
        <v>526</v>
      </c>
      <c r="B7" s="360"/>
      <c r="C7" s="360"/>
      <c r="D7" s="360"/>
      <c r="E7" s="360"/>
      <c r="F7" s="360"/>
      <c r="G7" s="360"/>
      <c r="H7" s="360"/>
      <c r="I7" s="360"/>
      <c r="J7" s="360"/>
      <c r="K7" s="360"/>
      <c r="L7" s="360"/>
      <c r="M7" s="360"/>
      <c r="N7" s="27"/>
      <c r="O7" s="27"/>
      <c r="P7" s="27"/>
      <c r="Q7" s="27"/>
      <c r="R7" s="27"/>
      <c r="S7" s="27"/>
      <c r="T7" s="27"/>
      <c r="U7" s="27"/>
      <c r="V7" s="27"/>
      <c r="W7" s="27"/>
      <c r="X7" s="27"/>
      <c r="Y7" s="27"/>
      <c r="Z7" s="27"/>
      <c r="AA7" s="27"/>
      <c r="AB7" s="27"/>
      <c r="AC7" s="27"/>
      <c r="AD7" s="27"/>
      <c r="AE7" s="27"/>
      <c r="AF7" s="27"/>
      <c r="AG7" s="27"/>
      <c r="AH7" s="27"/>
      <c r="AI7" s="27"/>
      <c r="AJ7" s="27"/>
      <c r="AK7" s="27"/>
    </row>
    <row r="8" spans="1:135" ht="18" customHeight="1" x14ac:dyDescent="0.2">
      <c r="A8" s="158" t="s">
        <v>37</v>
      </c>
      <c r="B8" s="158"/>
      <c r="C8" s="358"/>
      <c r="D8" s="358"/>
      <c r="E8" s="358"/>
      <c r="F8" s="358"/>
      <c r="G8" s="358"/>
      <c r="H8" s="358"/>
      <c r="I8" s="358"/>
      <c r="J8" s="358"/>
      <c r="K8" s="358"/>
      <c r="L8" s="358"/>
      <c r="M8" s="358"/>
      <c r="N8" s="27"/>
      <c r="O8" s="27"/>
      <c r="P8" s="27"/>
      <c r="Q8" s="27"/>
      <c r="R8" s="27"/>
      <c r="S8" s="27"/>
      <c r="T8" s="27"/>
      <c r="U8" s="27"/>
      <c r="V8" s="27"/>
      <c r="W8" s="27"/>
      <c r="X8" s="27"/>
      <c r="Y8" s="27"/>
      <c r="Z8" s="27"/>
      <c r="AA8" s="27"/>
      <c r="AB8" s="27"/>
      <c r="AC8" s="27"/>
      <c r="AD8" s="27"/>
      <c r="AE8" s="27"/>
      <c r="AF8" s="27"/>
      <c r="AG8" s="27"/>
      <c r="AH8" s="27"/>
      <c r="AI8" s="27"/>
      <c r="AJ8" s="27"/>
      <c r="AK8" s="27"/>
    </row>
    <row r="9" spans="1:135" ht="18" customHeight="1" x14ac:dyDescent="0.2">
      <c r="A9" s="167" t="s">
        <v>76</v>
      </c>
      <c r="B9" s="168"/>
      <c r="C9" s="335"/>
      <c r="D9" s="336"/>
      <c r="E9" s="336"/>
      <c r="F9" s="96" t="s">
        <v>554</v>
      </c>
      <c r="G9" s="335"/>
      <c r="H9" s="336"/>
      <c r="I9" s="336"/>
      <c r="J9" s="158" t="s">
        <v>44</v>
      </c>
      <c r="K9" s="158"/>
      <c r="L9" s="336"/>
      <c r="M9" s="371"/>
      <c r="N9" s="27"/>
      <c r="O9" s="27"/>
      <c r="P9" s="27"/>
      <c r="Q9" s="27"/>
      <c r="R9" s="27"/>
      <c r="S9" s="27"/>
      <c r="T9" s="27"/>
      <c r="U9" s="27"/>
      <c r="V9" s="27"/>
      <c r="W9" s="27"/>
      <c r="X9" s="27"/>
      <c r="Y9" s="27"/>
      <c r="Z9" s="27"/>
      <c r="AA9" s="27"/>
      <c r="AB9" s="27"/>
      <c r="AC9" s="27"/>
      <c r="AD9" s="27"/>
      <c r="AE9" s="27"/>
      <c r="AF9" s="27"/>
      <c r="AG9" s="27"/>
      <c r="AH9" s="27"/>
      <c r="AI9" s="27"/>
      <c r="AJ9" s="27"/>
      <c r="AK9" s="27"/>
    </row>
    <row r="10" spans="1:135" ht="15" customHeight="1" thickBot="1" x14ac:dyDescent="0.25">
      <c r="A10" s="360" t="s">
        <v>527</v>
      </c>
      <c r="B10" s="360"/>
      <c r="C10" s="360"/>
      <c r="D10" s="360"/>
      <c r="E10" s="360"/>
      <c r="F10" s="360"/>
      <c r="G10" s="360"/>
      <c r="H10" s="360"/>
      <c r="I10" s="360"/>
      <c r="J10" s="361"/>
      <c r="K10" s="361"/>
      <c r="L10" s="360"/>
      <c r="M10" s="360"/>
      <c r="N10" s="27"/>
      <c r="O10" s="27"/>
      <c r="P10" s="27"/>
      <c r="Q10" s="27"/>
      <c r="R10" s="27"/>
      <c r="S10" s="27"/>
      <c r="T10" s="27"/>
      <c r="U10" s="27"/>
      <c r="V10" s="27"/>
      <c r="W10" s="27"/>
      <c r="X10" s="27"/>
      <c r="Y10" s="27"/>
      <c r="Z10" s="27"/>
      <c r="AA10" s="27"/>
      <c r="AB10" s="27"/>
      <c r="AC10" s="27"/>
      <c r="AD10" s="27"/>
      <c r="AE10" s="27"/>
      <c r="AF10" s="27"/>
      <c r="AG10" s="27"/>
      <c r="AH10" s="27"/>
      <c r="AI10" s="27"/>
      <c r="AJ10" s="27"/>
      <c r="AK10" s="27"/>
    </row>
    <row r="11" spans="1:135" ht="18" customHeight="1" x14ac:dyDescent="0.2">
      <c r="A11" s="158" t="s">
        <v>38</v>
      </c>
      <c r="B11" s="158"/>
      <c r="C11" s="138"/>
      <c r="D11" s="94" t="s">
        <v>555</v>
      </c>
      <c r="E11" s="68"/>
      <c r="F11" s="142" t="s">
        <v>7</v>
      </c>
      <c r="G11" s="143"/>
      <c r="H11" s="142" t="s">
        <v>639</v>
      </c>
      <c r="J11" s="186" t="s">
        <v>558</v>
      </c>
      <c r="K11" s="368"/>
      <c r="L11" s="369"/>
      <c r="M11" s="370"/>
      <c r="N11" s="27"/>
      <c r="O11" s="27"/>
      <c r="P11" s="27"/>
      <c r="Q11" s="27"/>
      <c r="R11" s="27"/>
      <c r="S11" s="27"/>
      <c r="T11" s="27"/>
      <c r="U11" s="27"/>
      <c r="V11" s="27"/>
      <c r="W11" s="27"/>
      <c r="X11" s="27"/>
      <c r="Y11" s="27"/>
      <c r="Z11" s="27"/>
      <c r="AA11" s="27"/>
      <c r="AB11" s="27"/>
      <c r="AC11" s="27"/>
      <c r="AD11" s="27"/>
      <c r="AE11" s="27"/>
      <c r="AF11" s="27"/>
      <c r="AG11" s="27"/>
      <c r="AH11" s="27"/>
      <c r="AI11" s="27"/>
      <c r="AJ11" s="27"/>
      <c r="AK11" s="27"/>
      <c r="EA11" s="372" t="s">
        <v>0</v>
      </c>
      <c r="EB11" s="373"/>
      <c r="EC11" s="373"/>
      <c r="ED11" s="373"/>
      <c r="EE11" s="374"/>
    </row>
    <row r="12" spans="1:135" ht="31.5" customHeight="1" x14ac:dyDescent="0.2">
      <c r="A12" s="184" t="s">
        <v>520</v>
      </c>
      <c r="B12" s="287"/>
      <c r="C12" s="381" t="s">
        <v>42</v>
      </c>
      <c r="D12" s="382"/>
      <c r="E12" s="382"/>
      <c r="F12" s="382"/>
      <c r="G12" s="382"/>
      <c r="H12" s="382"/>
      <c r="I12" s="382"/>
      <c r="J12" s="382"/>
      <c r="K12" s="382"/>
      <c r="L12" s="382"/>
      <c r="M12" s="383"/>
      <c r="N12" s="27"/>
      <c r="O12" s="27"/>
      <c r="P12" s="87"/>
      <c r="Q12" s="27"/>
      <c r="R12" s="27"/>
      <c r="S12" s="27"/>
      <c r="T12" s="27"/>
      <c r="U12" s="27"/>
      <c r="V12" s="27"/>
      <c r="W12" s="27"/>
      <c r="X12" s="27"/>
      <c r="Y12" s="27"/>
      <c r="Z12" s="27"/>
      <c r="AA12" s="27"/>
      <c r="AB12" s="27"/>
      <c r="AC12" s="27"/>
      <c r="AD12" s="27"/>
      <c r="AE12" s="27"/>
      <c r="AF12" s="27"/>
      <c r="AG12" s="27"/>
      <c r="AH12" s="27"/>
      <c r="AI12" s="27"/>
      <c r="AJ12" s="27"/>
      <c r="AK12" s="27"/>
    </row>
    <row r="13" spans="1:135" ht="31.5" customHeight="1" x14ac:dyDescent="0.2">
      <c r="A13" s="377" t="s">
        <v>511</v>
      </c>
      <c r="B13" s="378"/>
      <c r="C13" s="140"/>
      <c r="D13" s="94" t="s">
        <v>512</v>
      </c>
      <c r="E13" s="68"/>
      <c r="F13" s="95" t="s">
        <v>513</v>
      </c>
      <c r="G13" s="379"/>
      <c r="H13" s="380"/>
      <c r="I13" s="95" t="s">
        <v>649</v>
      </c>
      <c r="J13" s="404"/>
      <c r="K13" s="405"/>
      <c r="L13" s="95" t="s">
        <v>536</v>
      </c>
      <c r="M13" s="141"/>
      <c r="N13" s="27"/>
      <c r="O13" s="27"/>
      <c r="P13" s="87"/>
      <c r="Q13" s="27"/>
      <c r="R13" s="27"/>
      <c r="S13" s="27"/>
      <c r="T13" s="27"/>
      <c r="U13" s="27"/>
      <c r="V13" s="27"/>
      <c r="W13" s="27"/>
      <c r="X13" s="27"/>
      <c r="Y13" s="27"/>
      <c r="Z13" s="27"/>
      <c r="AA13" s="27"/>
      <c r="AB13" s="27"/>
      <c r="AC13" s="27"/>
      <c r="AD13" s="27"/>
      <c r="AE13" s="27"/>
      <c r="AF13" s="27"/>
      <c r="AG13" s="27"/>
      <c r="AH13" s="27"/>
      <c r="AI13" s="27"/>
      <c r="AJ13" s="27"/>
      <c r="AK13" s="27"/>
    </row>
    <row r="14" spans="1:135" ht="15" customHeight="1" x14ac:dyDescent="0.2">
      <c r="A14" s="360" t="s">
        <v>3</v>
      </c>
      <c r="B14" s="360"/>
      <c r="C14" s="360"/>
      <c r="D14" s="360"/>
      <c r="E14" s="360"/>
      <c r="F14" s="360"/>
      <c r="G14" s="360"/>
      <c r="H14" s="360"/>
      <c r="I14" s="360"/>
      <c r="J14" s="360"/>
      <c r="K14" s="360"/>
      <c r="L14" s="360"/>
      <c r="M14" s="360"/>
      <c r="N14" s="27"/>
      <c r="O14" s="27"/>
      <c r="P14" s="27"/>
      <c r="Q14" s="27"/>
      <c r="R14" s="27"/>
      <c r="S14" s="27"/>
      <c r="T14" s="27"/>
      <c r="U14" s="27"/>
      <c r="V14" s="27"/>
      <c r="W14" s="27"/>
      <c r="X14" s="27"/>
      <c r="Y14" s="27"/>
      <c r="Z14" s="27"/>
      <c r="AA14" s="27"/>
      <c r="AB14" s="27"/>
      <c r="AC14" s="27"/>
      <c r="AD14" s="27"/>
      <c r="AE14" s="27"/>
      <c r="AF14" s="27"/>
      <c r="AG14" s="27"/>
      <c r="AH14" s="27"/>
      <c r="AI14" s="27"/>
      <c r="AJ14" s="27"/>
      <c r="AK14" s="27"/>
    </row>
    <row r="15" spans="1:135" ht="21" customHeight="1" x14ac:dyDescent="0.2">
      <c r="A15" s="6"/>
      <c r="B15" s="7" t="s">
        <v>43</v>
      </c>
      <c r="C15" s="2"/>
      <c r="D15" s="2"/>
      <c r="E15" s="2"/>
      <c r="F15" s="2"/>
      <c r="G15" s="2"/>
      <c r="H15" s="28"/>
      <c r="I15" s="29"/>
      <c r="M15" s="88" t="s">
        <v>531</v>
      </c>
      <c r="N15" s="27"/>
      <c r="O15" s="27"/>
      <c r="P15" s="27"/>
      <c r="Q15" s="27"/>
      <c r="R15" s="27"/>
      <c r="S15" s="27"/>
      <c r="T15" s="27"/>
      <c r="U15" s="27"/>
      <c r="V15" s="27"/>
      <c r="W15" s="27"/>
      <c r="X15" s="27"/>
      <c r="Y15" s="27"/>
      <c r="Z15" s="27"/>
      <c r="AA15" s="27"/>
      <c r="AB15" s="27"/>
      <c r="AC15" s="27"/>
      <c r="AD15" s="27"/>
      <c r="AE15" s="27"/>
      <c r="AF15" s="27"/>
      <c r="AG15" s="27"/>
      <c r="AH15" s="27"/>
      <c r="AI15" s="27"/>
      <c r="AJ15" s="27"/>
      <c r="AK15" s="27"/>
    </row>
    <row r="16" spans="1:135" ht="15" customHeight="1" x14ac:dyDescent="0.2">
      <c r="A16" s="30"/>
      <c r="B16" s="31" t="s">
        <v>35</v>
      </c>
      <c r="C16" s="31"/>
      <c r="D16" s="376"/>
      <c r="E16" s="376"/>
      <c r="F16" s="376"/>
      <c r="G16" s="32"/>
      <c r="M16" s="88" t="s">
        <v>532</v>
      </c>
      <c r="N16" s="27"/>
      <c r="O16" s="27"/>
      <c r="P16" s="27"/>
      <c r="Q16" s="27"/>
      <c r="R16" s="27"/>
      <c r="S16" s="27"/>
      <c r="T16" s="27"/>
      <c r="U16" s="27"/>
      <c r="V16" s="27"/>
      <c r="W16" s="27"/>
      <c r="X16" s="27"/>
      <c r="Y16" s="27"/>
      <c r="Z16" s="27"/>
      <c r="AA16" s="27"/>
      <c r="AB16" s="27"/>
      <c r="AC16" s="27"/>
      <c r="AD16" s="27"/>
      <c r="AE16" s="27"/>
      <c r="AF16" s="27"/>
      <c r="AG16" s="27"/>
      <c r="AH16" s="27"/>
      <c r="AI16" s="27"/>
      <c r="AJ16" s="27"/>
      <c r="AK16" s="27"/>
    </row>
    <row r="17" spans="1:37" ht="15" customHeight="1" x14ac:dyDescent="0.2">
      <c r="A17" s="30"/>
      <c r="B17" s="27" t="s">
        <v>34</v>
      </c>
      <c r="D17" s="375"/>
      <c r="E17" s="375"/>
      <c r="F17" s="375"/>
      <c r="H17" s="33"/>
      <c r="M17" s="69"/>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37" ht="15" customHeight="1" x14ac:dyDescent="0.2">
      <c r="A18" s="30"/>
      <c r="B18" s="27" t="s">
        <v>61</v>
      </c>
      <c r="D18" s="344"/>
      <c r="E18" s="344"/>
      <c r="F18" s="344"/>
      <c r="H18" s="33"/>
      <c r="M18" s="69"/>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37" x14ac:dyDescent="0.2">
      <c r="A19" s="30"/>
      <c r="B19" s="31" t="s">
        <v>36</v>
      </c>
      <c r="C19" s="31"/>
      <c r="D19" s="348">
        <f>+D16+D17-D18</f>
        <v>0</v>
      </c>
      <c r="E19" s="348"/>
      <c r="F19" s="348"/>
      <c r="G19" s="34"/>
      <c r="H19" s="35"/>
      <c r="M19" s="69"/>
      <c r="N19" s="27"/>
      <c r="O19" s="27"/>
      <c r="P19" s="27"/>
      <c r="Q19" s="27"/>
      <c r="R19" s="27"/>
      <c r="S19" s="27"/>
      <c r="T19" s="27"/>
      <c r="U19" s="27"/>
      <c r="V19" s="27"/>
      <c r="W19" s="27"/>
      <c r="X19" s="27"/>
      <c r="Y19" s="27"/>
      <c r="Z19" s="27"/>
      <c r="AA19" s="27"/>
      <c r="AB19" s="27"/>
      <c r="AC19" s="27"/>
      <c r="AD19" s="27"/>
      <c r="AE19" s="27"/>
      <c r="AF19" s="27"/>
      <c r="AG19" s="27"/>
      <c r="AH19" s="27"/>
      <c r="AI19" s="27"/>
      <c r="AJ19" s="27"/>
      <c r="AK19" s="27"/>
    </row>
    <row r="20" spans="1:37" x14ac:dyDescent="0.2">
      <c r="A20" s="30"/>
      <c r="B20" s="31" t="s">
        <v>535</v>
      </c>
      <c r="C20" s="31"/>
      <c r="D20" s="348">
        <f>SUM(A25:M25)+SUM(A27:M27)</f>
        <v>0</v>
      </c>
      <c r="E20" s="348"/>
      <c r="F20" s="348"/>
      <c r="G20" s="34"/>
      <c r="H20" s="35"/>
      <c r="M20" s="69"/>
      <c r="N20" s="27"/>
      <c r="O20" s="27"/>
      <c r="P20" s="27"/>
      <c r="Q20" s="27"/>
      <c r="R20" s="27"/>
      <c r="S20" s="27"/>
      <c r="T20" s="27"/>
      <c r="U20" s="27"/>
      <c r="V20" s="27"/>
      <c r="W20" s="27"/>
      <c r="X20" s="27"/>
      <c r="Y20" s="27"/>
      <c r="Z20" s="27"/>
      <c r="AA20" s="27"/>
      <c r="AB20" s="27"/>
      <c r="AC20" s="27"/>
      <c r="AD20" s="27"/>
      <c r="AE20" s="27"/>
      <c r="AF20" s="27"/>
      <c r="AG20" s="27"/>
      <c r="AH20" s="27"/>
      <c r="AI20" s="27"/>
      <c r="AJ20" s="27"/>
      <c r="AK20" s="27"/>
    </row>
    <row r="21" spans="1:37" x14ac:dyDescent="0.2">
      <c r="A21" s="30"/>
      <c r="B21" s="81" t="s">
        <v>534</v>
      </c>
      <c r="D21" s="349">
        <f>+D19-D20</f>
        <v>0</v>
      </c>
      <c r="E21" s="349"/>
      <c r="F21" s="349"/>
      <c r="G21" s="34"/>
      <c r="H21" s="345" t="s">
        <v>537</v>
      </c>
      <c r="I21" s="345"/>
      <c r="J21" s="350" t="e">
        <f>(D20+C36)/D19</f>
        <v>#DIV/0!</v>
      </c>
      <c r="K21" s="351"/>
      <c r="M21" s="69"/>
      <c r="N21" s="27"/>
      <c r="O21" s="27"/>
      <c r="P21" s="27"/>
      <c r="Q21" s="27"/>
      <c r="R21" s="27"/>
      <c r="S21" s="27"/>
      <c r="T21" s="27"/>
      <c r="U21" s="27"/>
      <c r="V21" s="27"/>
      <c r="W21" s="27"/>
      <c r="X21" s="27"/>
      <c r="Y21" s="27"/>
      <c r="Z21" s="27"/>
      <c r="AA21" s="27"/>
      <c r="AB21" s="27"/>
      <c r="AC21" s="27"/>
      <c r="AD21" s="27"/>
      <c r="AE21" s="27"/>
      <c r="AF21" s="27"/>
      <c r="AG21" s="27"/>
      <c r="AH21" s="27"/>
      <c r="AI21" s="27"/>
      <c r="AJ21" s="27"/>
      <c r="AK21" s="27"/>
    </row>
    <row r="22" spans="1:37" ht="15" customHeight="1" x14ac:dyDescent="0.2">
      <c r="A22" s="30"/>
      <c r="B22" s="31"/>
      <c r="C22" s="31"/>
      <c r="D22" s="71"/>
      <c r="E22" s="71"/>
      <c r="F22" s="36"/>
      <c r="G22" s="36"/>
      <c r="M22" s="69"/>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1:37" ht="15" customHeight="1" x14ac:dyDescent="0.2">
      <c r="A23" s="217" t="s">
        <v>533</v>
      </c>
      <c r="B23" s="217"/>
      <c r="C23" s="217"/>
      <c r="D23" s="217"/>
      <c r="E23" s="217"/>
      <c r="F23" s="217"/>
      <c r="G23" s="217"/>
      <c r="H23" s="217"/>
      <c r="I23" s="217"/>
      <c r="J23" s="217"/>
      <c r="K23" s="217"/>
      <c r="L23" s="217"/>
      <c r="M23" s="21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37" s="64" customFormat="1" ht="15" customHeight="1" x14ac:dyDescent="0.25">
      <c r="A24" s="97" t="s">
        <v>501</v>
      </c>
      <c r="B24" s="97" t="s">
        <v>502</v>
      </c>
      <c r="C24" s="97" t="s">
        <v>503</v>
      </c>
      <c r="D24" s="218" t="s">
        <v>504</v>
      </c>
      <c r="E24" s="218"/>
      <c r="F24" s="98" t="s">
        <v>505</v>
      </c>
      <c r="G24" s="98" t="s">
        <v>640</v>
      </c>
      <c r="H24" s="97" t="s">
        <v>517</v>
      </c>
      <c r="I24" s="97" t="s">
        <v>506</v>
      </c>
      <c r="J24" s="219" t="s">
        <v>507</v>
      </c>
      <c r="K24" s="219"/>
      <c r="L24" s="219" t="s">
        <v>508</v>
      </c>
      <c r="M24" s="219"/>
    </row>
    <row r="25" spans="1:37" ht="15" customHeight="1" x14ac:dyDescent="0.2">
      <c r="A25" s="84"/>
      <c r="B25" s="85"/>
      <c r="C25" s="85"/>
      <c r="D25" s="346"/>
      <c r="E25" s="346"/>
      <c r="F25" s="78"/>
      <c r="G25" s="78"/>
      <c r="H25" s="79"/>
      <c r="I25" s="79"/>
      <c r="J25" s="347"/>
      <c r="K25" s="347"/>
      <c r="L25" s="347"/>
      <c r="M25" s="347"/>
      <c r="N25" s="27"/>
      <c r="O25" s="27"/>
      <c r="P25" s="27"/>
      <c r="Q25" s="27"/>
      <c r="R25" s="27"/>
      <c r="S25" s="27"/>
      <c r="T25" s="27"/>
      <c r="U25" s="27"/>
      <c r="V25" s="27"/>
      <c r="W25" s="27"/>
      <c r="X25" s="27"/>
      <c r="Y25" s="27"/>
      <c r="Z25" s="27"/>
      <c r="AA25" s="27"/>
      <c r="AB25" s="27"/>
      <c r="AC25" s="27"/>
      <c r="AD25" s="27"/>
      <c r="AE25" s="27"/>
      <c r="AF25" s="27"/>
      <c r="AG25" s="27"/>
      <c r="AH25" s="27"/>
      <c r="AI25" s="27"/>
      <c r="AJ25" s="27"/>
      <c r="AK25" s="27"/>
    </row>
    <row r="26" spans="1:37" ht="15" customHeight="1" x14ac:dyDescent="0.25">
      <c r="A26" s="99" t="s">
        <v>509</v>
      </c>
      <c r="B26" s="97" t="s">
        <v>510</v>
      </c>
      <c r="C26" s="100" t="s">
        <v>530</v>
      </c>
      <c r="D26" s="213" t="s">
        <v>539</v>
      </c>
      <c r="E26" s="214"/>
      <c r="F26" s="100" t="s">
        <v>540</v>
      </c>
      <c r="G26" s="100" t="s">
        <v>541</v>
      </c>
      <c r="H26" s="100" t="s">
        <v>542</v>
      </c>
      <c r="I26" s="100" t="s">
        <v>543</v>
      </c>
      <c r="J26" s="213" t="s">
        <v>544</v>
      </c>
      <c r="K26" s="214"/>
      <c r="L26" s="213" t="s">
        <v>545</v>
      </c>
      <c r="M26" s="214"/>
      <c r="N26" s="27"/>
      <c r="O26" s="27"/>
      <c r="P26" s="27"/>
      <c r="Q26" s="27"/>
      <c r="R26" s="27"/>
      <c r="S26" s="27"/>
      <c r="T26" s="27"/>
      <c r="U26" s="27"/>
      <c r="V26" s="27"/>
      <c r="W26" s="27"/>
      <c r="X26" s="27"/>
      <c r="Y26" s="27"/>
      <c r="Z26" s="27"/>
      <c r="AA26" s="27"/>
      <c r="AB26" s="27"/>
      <c r="AC26" s="27"/>
      <c r="AD26" s="27"/>
      <c r="AE26" s="27"/>
      <c r="AF26" s="27"/>
      <c r="AG26" s="27"/>
      <c r="AH26" s="27"/>
      <c r="AI26" s="27"/>
      <c r="AJ26" s="27"/>
      <c r="AK26" s="27"/>
    </row>
    <row r="27" spans="1:37" ht="15" customHeight="1" x14ac:dyDescent="0.25">
      <c r="A27" s="79"/>
      <c r="B27" s="77"/>
      <c r="C27" s="83"/>
      <c r="D27" s="346"/>
      <c r="E27" s="346"/>
      <c r="F27" s="86"/>
      <c r="G27" s="86"/>
      <c r="H27" s="79"/>
      <c r="I27" s="79"/>
      <c r="J27" s="347"/>
      <c r="K27" s="347"/>
      <c r="L27" s="347"/>
      <c r="M27" s="347"/>
      <c r="N27" s="27"/>
      <c r="O27" s="27"/>
      <c r="P27" s="27"/>
      <c r="Q27" s="27"/>
      <c r="R27" s="27"/>
      <c r="S27" s="27"/>
      <c r="T27" s="27"/>
      <c r="U27" s="27"/>
      <c r="V27" s="27"/>
      <c r="W27" s="27"/>
      <c r="X27" s="27"/>
      <c r="Y27" s="27"/>
      <c r="Z27" s="27"/>
      <c r="AA27" s="27"/>
      <c r="AB27" s="27"/>
      <c r="AC27" s="27"/>
      <c r="AD27" s="27"/>
      <c r="AE27" s="27"/>
      <c r="AF27" s="27"/>
      <c r="AG27" s="27"/>
      <c r="AH27" s="27"/>
      <c r="AI27" s="27"/>
      <c r="AJ27" s="27"/>
      <c r="AK27" s="27"/>
    </row>
    <row r="28" spans="1:37" ht="9.75" customHeight="1" thickBot="1" x14ac:dyDescent="0.25">
      <c r="A28" s="30"/>
      <c r="B28" s="37"/>
      <c r="C28" s="37"/>
      <c r="D28" s="37"/>
      <c r="E28" s="37"/>
      <c r="F28" s="37"/>
      <c r="G28" s="37"/>
      <c r="H28" s="37"/>
      <c r="I28" s="37"/>
      <c r="J28" s="37"/>
      <c r="K28" s="38"/>
      <c r="L28" s="39"/>
      <c r="M28" s="40"/>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1:37" ht="50.25" customHeight="1" thickBot="1" x14ac:dyDescent="0.25">
      <c r="A29" s="207" t="s">
        <v>654</v>
      </c>
      <c r="B29" s="101" t="s">
        <v>538</v>
      </c>
      <c r="C29" s="101" t="s">
        <v>62</v>
      </c>
      <c r="D29" s="101" t="s">
        <v>63</v>
      </c>
      <c r="E29" s="102" t="s">
        <v>491</v>
      </c>
      <c r="F29" s="102" t="s">
        <v>492</v>
      </c>
      <c r="G29" s="80"/>
      <c r="L29" s="390"/>
      <c r="M29" s="391"/>
      <c r="N29" s="27"/>
      <c r="O29" s="27"/>
      <c r="P29" s="27"/>
      <c r="Q29" s="27"/>
      <c r="R29" s="27"/>
      <c r="S29" s="27"/>
      <c r="T29" s="27"/>
      <c r="U29" s="27"/>
      <c r="V29" s="27"/>
      <c r="W29" s="27"/>
      <c r="X29" s="27"/>
      <c r="Y29" s="27"/>
      <c r="Z29" s="27"/>
      <c r="AA29" s="27"/>
      <c r="AB29" s="27"/>
      <c r="AC29" s="27"/>
      <c r="AD29" s="27"/>
      <c r="AE29" s="27"/>
      <c r="AF29" s="27"/>
      <c r="AG29" s="27"/>
      <c r="AH29" s="27"/>
      <c r="AI29" s="27"/>
      <c r="AJ29" s="27"/>
      <c r="AK29" s="27"/>
    </row>
    <row r="30" spans="1:37" ht="16.5" customHeight="1" thickBot="1" x14ac:dyDescent="0.25">
      <c r="A30" s="208"/>
      <c r="B30" s="148"/>
      <c r="C30" s="41" t="s">
        <v>490</v>
      </c>
      <c r="D30" s="148"/>
      <c r="E30" s="148"/>
      <c r="F30" s="148"/>
      <c r="G30" s="37"/>
      <c r="L30" s="39"/>
      <c r="M30" s="40"/>
      <c r="N30" s="27"/>
      <c r="O30" s="27"/>
      <c r="P30" s="27"/>
      <c r="Q30" s="27"/>
      <c r="R30" s="27"/>
      <c r="S30" s="27"/>
      <c r="T30" s="27"/>
      <c r="U30" s="27"/>
      <c r="V30" s="27"/>
      <c r="W30" s="27"/>
      <c r="X30" s="27"/>
      <c r="Y30" s="27"/>
      <c r="Z30" s="27"/>
      <c r="AA30" s="27"/>
      <c r="AB30" s="27"/>
      <c r="AC30" s="27"/>
      <c r="AD30" s="27"/>
      <c r="AE30" s="27"/>
      <c r="AF30" s="27"/>
      <c r="AG30" s="27"/>
      <c r="AH30" s="27"/>
      <c r="AI30" s="27"/>
      <c r="AJ30" s="27"/>
      <c r="AK30" s="27"/>
    </row>
    <row r="31" spans="1:37" ht="14.25" customHeight="1" x14ac:dyDescent="0.2">
      <c r="A31" s="30"/>
      <c r="B31" s="31"/>
      <c r="C31" s="31"/>
      <c r="D31" s="42"/>
      <c r="E31" s="42"/>
      <c r="F31" s="42"/>
      <c r="G31" s="34"/>
      <c r="H31" s="43"/>
      <c r="I31" s="44"/>
      <c r="J31" s="44"/>
      <c r="K31" s="45"/>
      <c r="L31" s="39"/>
      <c r="M31" s="89" t="s">
        <v>546</v>
      </c>
    </row>
    <row r="32" spans="1:37" ht="14.25" customHeight="1" thickBot="1" x14ac:dyDescent="0.25">
      <c r="B32" s="31"/>
      <c r="C32" s="31"/>
      <c r="D32" s="42"/>
      <c r="E32" s="42"/>
      <c r="F32" s="42"/>
      <c r="G32" s="34"/>
      <c r="H32" s="43"/>
      <c r="I32" s="44"/>
      <c r="J32" s="44"/>
      <c r="K32" s="45"/>
      <c r="L32" s="39"/>
      <c r="M32" s="89"/>
    </row>
    <row r="33" spans="1:15" ht="35.25" customHeight="1" thickBot="1" x14ac:dyDescent="0.25">
      <c r="A33" s="207" t="s">
        <v>548</v>
      </c>
      <c r="B33" s="101" t="s">
        <v>552</v>
      </c>
      <c r="C33" s="101" t="s">
        <v>549</v>
      </c>
      <c r="D33" s="101" t="s">
        <v>123</v>
      </c>
      <c r="E33" s="101" t="s">
        <v>550</v>
      </c>
      <c r="F33" s="101" t="s">
        <v>553</v>
      </c>
      <c r="G33" s="101" t="s">
        <v>551</v>
      </c>
      <c r="H33" s="43"/>
      <c r="I33" s="101" t="s">
        <v>591</v>
      </c>
      <c r="J33" s="280" t="s">
        <v>592</v>
      </c>
      <c r="K33" s="281"/>
      <c r="L33" s="39"/>
      <c r="M33" s="89"/>
    </row>
    <row r="34" spans="1:15" ht="70.5" customHeight="1" thickBot="1" x14ac:dyDescent="0.25">
      <c r="A34" s="208"/>
      <c r="B34" s="137"/>
      <c r="C34" s="131" t="s">
        <v>644</v>
      </c>
      <c r="D34" s="130"/>
      <c r="E34" s="130"/>
      <c r="F34" s="137"/>
      <c r="G34" s="137"/>
      <c r="H34" s="43"/>
      <c r="I34" s="132" t="s">
        <v>490</v>
      </c>
      <c r="J34" s="352"/>
      <c r="K34" s="353"/>
      <c r="L34" s="39"/>
      <c r="M34" s="89"/>
    </row>
    <row r="35" spans="1:15" ht="14.25" customHeight="1" thickBot="1" x14ac:dyDescent="0.25">
      <c r="B35" s="31"/>
      <c r="C35" s="31"/>
      <c r="D35" s="42"/>
      <c r="E35" s="42"/>
      <c r="F35" s="42"/>
      <c r="G35" s="34"/>
      <c r="H35" s="43"/>
      <c r="I35" s="44"/>
      <c r="J35" s="44"/>
      <c r="L35" s="39"/>
      <c r="M35" s="89"/>
    </row>
    <row r="36" spans="1:15" ht="20.25" customHeight="1" thickBot="1" x14ac:dyDescent="0.35">
      <c r="A36" s="396" t="s">
        <v>47</v>
      </c>
      <c r="B36" s="397"/>
      <c r="C36" s="392">
        <f>K48</f>
        <v>0</v>
      </c>
      <c r="D36" s="393"/>
      <c r="F36" s="334"/>
      <c r="G36" s="334"/>
      <c r="H36" s="394"/>
      <c r="I36" s="395"/>
      <c r="M36" s="89" t="s">
        <v>547</v>
      </c>
    </row>
    <row r="37" spans="1:15" ht="14.25" customHeight="1" thickBot="1" x14ac:dyDescent="0.35">
      <c r="A37" s="30"/>
      <c r="B37" s="334"/>
      <c r="C37" s="334"/>
      <c r="D37" s="139"/>
      <c r="E37" s="70"/>
      <c r="F37" s="72"/>
      <c r="G37" s="72"/>
      <c r="I37" s="63"/>
      <c r="J37" s="63"/>
      <c r="K37" s="62"/>
      <c r="L37" s="39"/>
      <c r="M37" s="40"/>
    </row>
    <row r="38" spans="1:15" ht="18.75" customHeight="1" thickBot="1" x14ac:dyDescent="0.25">
      <c r="A38" s="104" t="s">
        <v>496</v>
      </c>
      <c r="B38" s="386"/>
      <c r="C38" s="388"/>
      <c r="D38" s="387"/>
      <c r="E38" s="103" t="s">
        <v>497</v>
      </c>
      <c r="F38" s="386"/>
      <c r="G38" s="387"/>
      <c r="H38" s="103" t="s">
        <v>498</v>
      </c>
      <c r="I38" s="386" t="s">
        <v>546</v>
      </c>
      <c r="J38" s="388"/>
      <c r="K38" s="388"/>
      <c r="L38" s="388"/>
      <c r="M38" s="389"/>
    </row>
    <row r="39" spans="1:15" ht="10.5" customHeight="1" x14ac:dyDescent="0.2">
      <c r="A39" s="30"/>
      <c r="E39" s="61"/>
      <c r="F39" s="61"/>
      <c r="G39" s="61"/>
      <c r="H39" s="61"/>
      <c r="I39" s="39"/>
      <c r="J39" s="39"/>
      <c r="K39" s="39"/>
      <c r="L39" s="39"/>
      <c r="M39" s="47"/>
    </row>
    <row r="40" spans="1:15" s="27" customFormat="1" ht="16.5" customHeight="1" x14ac:dyDescent="0.2">
      <c r="A40" s="401" t="s">
        <v>480</v>
      </c>
      <c r="B40" s="402"/>
      <c r="C40" s="402"/>
      <c r="D40" s="402"/>
      <c r="E40" s="402"/>
      <c r="F40" s="402"/>
      <c r="G40" s="402"/>
      <c r="H40" s="402"/>
      <c r="I40" s="402"/>
      <c r="J40" s="402"/>
      <c r="K40" s="402"/>
      <c r="L40" s="402"/>
      <c r="M40" s="402"/>
      <c r="N40" s="147"/>
      <c r="O40" s="147"/>
    </row>
    <row r="41" spans="1:15" ht="8.25" customHeight="1" x14ac:dyDescent="0.2">
      <c r="A41" s="18"/>
      <c r="B41" s="19"/>
      <c r="C41" s="19"/>
      <c r="D41" s="20"/>
      <c r="E41" s="21"/>
      <c r="F41" s="21"/>
      <c r="G41" s="21"/>
      <c r="H41" s="21"/>
      <c r="I41" s="21"/>
      <c r="J41" s="146"/>
      <c r="K41" s="146"/>
      <c r="L41" s="21"/>
      <c r="M41" s="73"/>
      <c r="N41" s="19"/>
      <c r="O41" s="23"/>
    </row>
    <row r="42" spans="1:15" ht="15" customHeight="1" x14ac:dyDescent="0.2">
      <c r="A42" s="226" t="s">
        <v>481</v>
      </c>
      <c r="B42" s="226"/>
      <c r="C42" s="226"/>
      <c r="D42" s="401" t="s">
        <v>482</v>
      </c>
      <c r="E42" s="402"/>
      <c r="F42" s="402"/>
      <c r="G42" s="402"/>
      <c r="H42" s="402"/>
      <c r="I42" s="402"/>
      <c r="J42" s="403"/>
      <c r="K42" s="399" t="s">
        <v>483</v>
      </c>
      <c r="L42" s="399"/>
      <c r="M42" s="399"/>
    </row>
    <row r="43" spans="1:15" ht="15" customHeight="1" x14ac:dyDescent="0.2">
      <c r="A43" s="223" t="str">
        <f>IFERROR(VLOOKUP(D43,CCP!$K$3:$M$209,3,FALSE)&amp;VLOOKUP(D43,CCP!$K$3:$L$209,2,FALSE),"")</f>
        <v/>
      </c>
      <c r="B43" s="224"/>
      <c r="C43" s="224"/>
      <c r="D43" s="398"/>
      <c r="E43" s="398"/>
      <c r="F43" s="398"/>
      <c r="G43" s="398"/>
      <c r="H43" s="398"/>
      <c r="I43" s="398"/>
      <c r="J43" s="105"/>
      <c r="K43" s="354">
        <f>IFERROR(VLOOKUP(D43,CCP!$K$3:$P$209,6,FALSE),0)</f>
        <v>0</v>
      </c>
      <c r="L43" s="354"/>
      <c r="M43" s="355"/>
    </row>
    <row r="44" spans="1:15" ht="15" customHeight="1" x14ac:dyDescent="0.2">
      <c r="A44" s="220" t="str">
        <f>IFERROR(VLOOKUP(D44,CCP!$K$3:$M$209,3,FALSE)&amp;VLOOKUP(D44,CCP!$K$3:$L$209,2,FALSE),"")</f>
        <v/>
      </c>
      <c r="B44" s="221"/>
      <c r="C44" s="221"/>
      <c r="D44" s="385"/>
      <c r="E44" s="385"/>
      <c r="F44" s="385"/>
      <c r="G44" s="385"/>
      <c r="H44" s="385"/>
      <c r="I44" s="385"/>
      <c r="J44" s="385"/>
      <c r="K44" s="356">
        <f>IFERROR(VLOOKUP(D44,CCP!$K$3:$P$209,6,FALSE),0)</f>
        <v>0</v>
      </c>
      <c r="L44" s="356"/>
      <c r="M44" s="357"/>
    </row>
    <row r="45" spans="1:15" ht="15" customHeight="1" x14ac:dyDescent="0.2">
      <c r="A45" s="223" t="str">
        <f>IFERROR(VLOOKUP(D45,CCP!$K$3:$M$209,3,FALSE)&amp;VLOOKUP(D45,CCP!$K$3:$L$209,2,FALSE),"")</f>
        <v/>
      </c>
      <c r="B45" s="224"/>
      <c r="C45" s="224"/>
      <c r="D45" s="384"/>
      <c r="E45" s="384"/>
      <c r="F45" s="384"/>
      <c r="G45" s="384"/>
      <c r="H45" s="384"/>
      <c r="I45" s="384"/>
      <c r="J45" s="384"/>
      <c r="K45" s="354">
        <f>IFERROR(VLOOKUP(D45,CCP!$K$3:$P$209,6,FALSE),0)</f>
        <v>0</v>
      </c>
      <c r="L45" s="354"/>
      <c r="M45" s="355"/>
    </row>
    <row r="46" spans="1:15" ht="15" customHeight="1" x14ac:dyDescent="0.2">
      <c r="A46" s="220" t="str">
        <f>IFERROR(VLOOKUP(D46,CCP!$K$3:$M$209,3,FALSE)&amp;VLOOKUP(D46,CCP!$K$3:$L$209,2,FALSE),"")</f>
        <v/>
      </c>
      <c r="B46" s="221"/>
      <c r="C46" s="221"/>
      <c r="D46" s="385"/>
      <c r="E46" s="385"/>
      <c r="F46" s="385"/>
      <c r="G46" s="385"/>
      <c r="H46" s="385"/>
      <c r="I46" s="385"/>
      <c r="J46" s="385"/>
      <c r="K46" s="356">
        <f>IFERROR(VLOOKUP(D46,CCP!$K$3:$P$209,6,FALSE),0)</f>
        <v>0</v>
      </c>
      <c r="L46" s="356"/>
      <c r="M46" s="357"/>
    </row>
    <row r="47" spans="1:15" ht="15" customHeight="1" x14ac:dyDescent="0.2">
      <c r="A47" s="223" t="str">
        <f>IFERROR(VLOOKUP(D47,CCP!$K$3:$M$209,3,FALSE)&amp;VLOOKUP(D47,CCP!$K$3:$L$209,2,FALSE),"")</f>
        <v/>
      </c>
      <c r="B47" s="224"/>
      <c r="C47" s="224"/>
      <c r="D47" s="384"/>
      <c r="E47" s="384"/>
      <c r="F47" s="384"/>
      <c r="G47" s="384"/>
      <c r="H47" s="384"/>
      <c r="I47" s="384"/>
      <c r="J47" s="384"/>
      <c r="K47" s="354">
        <f>IFERROR(VLOOKUP(D47,CCP!$K$3:$P$209,6,FALSE),0)</f>
        <v>0</v>
      </c>
      <c r="L47" s="354"/>
      <c r="M47" s="355"/>
    </row>
    <row r="48" spans="1:15" ht="15" customHeight="1" x14ac:dyDescent="0.2">
      <c r="A48" s="238" t="s">
        <v>479</v>
      </c>
      <c r="B48" s="239"/>
      <c r="C48" s="239"/>
      <c r="D48" s="385"/>
      <c r="E48" s="385"/>
      <c r="F48" s="385"/>
      <c r="G48" s="385"/>
      <c r="H48" s="385"/>
      <c r="I48" s="385"/>
      <c r="J48" s="385"/>
      <c r="K48" s="356">
        <f>SUM(K43:L47)</f>
        <v>0</v>
      </c>
      <c r="L48" s="356"/>
      <c r="M48" s="357"/>
    </row>
    <row r="49" spans="1:13" ht="15" customHeight="1" x14ac:dyDescent="0.2">
      <c r="A49" s="223"/>
      <c r="B49" s="224"/>
      <c r="C49" s="224"/>
      <c r="D49" s="242"/>
      <c r="E49" s="242"/>
      <c r="F49" s="242"/>
      <c r="G49" s="242"/>
      <c r="H49" s="242"/>
      <c r="I49" s="242"/>
      <c r="J49" s="242"/>
      <c r="K49" s="400"/>
      <c r="L49" s="400"/>
      <c r="M49" s="124"/>
    </row>
    <row r="50" spans="1:13" ht="14.25" customHeight="1" x14ac:dyDescent="0.2">
      <c r="A50" s="202" t="s">
        <v>500</v>
      </c>
      <c r="B50" s="203"/>
      <c r="C50" s="203"/>
      <c r="D50" s="203"/>
      <c r="E50" s="203"/>
      <c r="F50" s="203"/>
      <c r="G50" s="203"/>
      <c r="H50" s="203"/>
      <c r="I50" s="203"/>
      <c r="J50" s="203"/>
      <c r="K50" s="203"/>
      <c r="L50" s="203"/>
      <c r="M50" s="204"/>
    </row>
    <row r="51" spans="1:13" ht="54.75" customHeight="1" x14ac:dyDescent="0.2">
      <c r="A51" s="184" t="s">
        <v>522</v>
      </c>
      <c r="B51" s="293"/>
      <c r="C51" s="293"/>
      <c r="D51" s="287"/>
      <c r="E51" s="294" t="s">
        <v>525</v>
      </c>
      <c r="F51" s="158"/>
      <c r="G51" s="158"/>
      <c r="H51" s="158"/>
      <c r="I51" s="228" t="s">
        <v>524</v>
      </c>
      <c r="J51" s="229"/>
      <c r="K51" s="229"/>
      <c r="L51" s="229"/>
      <c r="M51" s="230"/>
    </row>
    <row r="52" spans="1:13" ht="16.5" customHeight="1" x14ac:dyDescent="0.2">
      <c r="A52" s="341">
        <v>1</v>
      </c>
      <c r="B52" s="342"/>
      <c r="C52" s="342"/>
      <c r="D52" s="343"/>
      <c r="E52" s="337"/>
      <c r="F52" s="337"/>
      <c r="G52" s="337"/>
      <c r="H52" s="337"/>
      <c r="I52" s="338"/>
      <c r="J52" s="339"/>
      <c r="K52" s="339"/>
      <c r="L52" s="339"/>
      <c r="M52" s="340"/>
    </row>
    <row r="53" spans="1:13" ht="16.5" customHeight="1" x14ac:dyDescent="0.2">
      <c r="A53" s="341">
        <v>2</v>
      </c>
      <c r="B53" s="342"/>
      <c r="C53" s="342"/>
      <c r="D53" s="343"/>
      <c r="E53" s="337"/>
      <c r="F53" s="337"/>
      <c r="G53" s="337"/>
      <c r="H53" s="337"/>
      <c r="I53" s="338"/>
      <c r="J53" s="339"/>
      <c r="K53" s="339"/>
      <c r="L53" s="339"/>
      <c r="M53" s="340"/>
    </row>
    <row r="54" spans="1:13" ht="16.5" customHeight="1" x14ac:dyDescent="0.2">
      <c r="A54" s="341">
        <v>3</v>
      </c>
      <c r="B54" s="342"/>
      <c r="C54" s="342"/>
      <c r="D54" s="343"/>
      <c r="E54" s="337"/>
      <c r="F54" s="337"/>
      <c r="G54" s="337"/>
      <c r="H54" s="337"/>
      <c r="I54" s="338"/>
      <c r="J54" s="339"/>
      <c r="K54" s="339"/>
      <c r="L54" s="339"/>
      <c r="M54" s="340"/>
    </row>
    <row r="55" spans="1:13" ht="16.5" customHeight="1" x14ac:dyDescent="0.2">
      <c r="A55" s="341">
        <v>4</v>
      </c>
      <c r="B55" s="342"/>
      <c r="C55" s="342"/>
      <c r="D55" s="343"/>
      <c r="E55" s="337"/>
      <c r="F55" s="337"/>
      <c r="G55" s="337"/>
      <c r="H55" s="337"/>
      <c r="I55" s="338"/>
      <c r="J55" s="339"/>
      <c r="K55" s="339"/>
      <c r="L55" s="339"/>
      <c r="M55" s="340"/>
    </row>
    <row r="56" spans="1:13" ht="16.5" customHeight="1" x14ac:dyDescent="0.2">
      <c r="A56" s="341">
        <v>5</v>
      </c>
      <c r="B56" s="342"/>
      <c r="C56" s="342"/>
      <c r="D56" s="343"/>
      <c r="E56" s="337"/>
      <c r="F56" s="337"/>
      <c r="G56" s="337"/>
      <c r="H56" s="337"/>
      <c r="I56" s="338"/>
      <c r="J56" s="339"/>
      <c r="K56" s="339"/>
      <c r="L56" s="339"/>
      <c r="M56" s="340"/>
    </row>
    <row r="57" spans="1:13" ht="16.5" customHeight="1" x14ac:dyDescent="0.2">
      <c r="A57" s="341">
        <v>6</v>
      </c>
      <c r="B57" s="342"/>
      <c r="C57" s="342"/>
      <c r="D57" s="343"/>
      <c r="E57" s="337"/>
      <c r="F57" s="337"/>
      <c r="G57" s="337"/>
      <c r="H57" s="337"/>
      <c r="I57" s="338"/>
      <c r="J57" s="339"/>
      <c r="K57" s="339"/>
      <c r="L57" s="339"/>
      <c r="M57" s="340"/>
    </row>
    <row r="58" spans="1:13" ht="16.5" customHeight="1" x14ac:dyDescent="0.2">
      <c r="A58" s="341">
        <v>7</v>
      </c>
      <c r="B58" s="342"/>
      <c r="C58" s="342"/>
      <c r="D58" s="343"/>
      <c r="E58" s="337"/>
      <c r="F58" s="337"/>
      <c r="G58" s="337"/>
      <c r="H58" s="337"/>
      <c r="I58" s="338"/>
      <c r="J58" s="339"/>
      <c r="K58" s="339"/>
      <c r="L58" s="339"/>
      <c r="M58" s="340"/>
    </row>
    <row r="59" spans="1:13" ht="16.5" customHeight="1" x14ac:dyDescent="0.2">
      <c r="A59" s="341">
        <v>8</v>
      </c>
      <c r="B59" s="342"/>
      <c r="C59" s="342"/>
      <c r="D59" s="343"/>
      <c r="E59" s="337"/>
      <c r="F59" s="337"/>
      <c r="G59" s="337"/>
      <c r="H59" s="337"/>
      <c r="I59" s="338"/>
      <c r="J59" s="339"/>
      <c r="K59" s="339"/>
      <c r="L59" s="339"/>
      <c r="M59" s="340"/>
    </row>
    <row r="60" spans="1:13" ht="16.5" customHeight="1" x14ac:dyDescent="0.2">
      <c r="A60" s="341">
        <v>9</v>
      </c>
      <c r="B60" s="342"/>
      <c r="C60" s="342"/>
      <c r="D60" s="343"/>
      <c r="E60" s="337"/>
      <c r="F60" s="337"/>
      <c r="G60" s="337"/>
      <c r="H60" s="337"/>
      <c r="I60" s="338"/>
      <c r="J60" s="339"/>
      <c r="K60" s="339"/>
      <c r="L60" s="339"/>
      <c r="M60" s="340"/>
    </row>
    <row r="61" spans="1:13" ht="16.5" customHeight="1" x14ac:dyDescent="0.2">
      <c r="A61" s="341">
        <v>10</v>
      </c>
      <c r="B61" s="342"/>
      <c r="C61" s="342"/>
      <c r="D61" s="343"/>
      <c r="E61" s="337"/>
      <c r="F61" s="337"/>
      <c r="G61" s="337"/>
      <c r="H61" s="337"/>
      <c r="I61" s="338"/>
      <c r="J61" s="339"/>
      <c r="K61" s="339"/>
      <c r="L61" s="339"/>
      <c r="M61" s="340"/>
    </row>
    <row r="62" spans="1:13" ht="20.25" customHeight="1" x14ac:dyDescent="0.2">
      <c r="A62" s="202" t="s">
        <v>514</v>
      </c>
      <c r="B62" s="203"/>
      <c r="C62" s="203"/>
      <c r="D62" s="203"/>
      <c r="E62" s="203"/>
      <c r="F62" s="203"/>
      <c r="G62" s="203"/>
      <c r="H62" s="203"/>
      <c r="I62" s="203"/>
      <c r="J62" s="203"/>
      <c r="K62" s="203"/>
      <c r="L62" s="203"/>
      <c r="M62" s="204"/>
    </row>
    <row r="63" spans="1:13" ht="20.25" customHeight="1" x14ac:dyDescent="0.2">
      <c r="A63" s="273" t="s">
        <v>518</v>
      </c>
      <c r="B63" s="274"/>
      <c r="C63" s="274"/>
      <c r="D63" s="274"/>
      <c r="E63" s="275"/>
      <c r="F63" s="258"/>
      <c r="G63" s="259"/>
      <c r="H63" s="259"/>
      <c r="I63" s="259"/>
      <c r="J63" s="259"/>
      <c r="K63" s="259"/>
      <c r="L63" s="259"/>
      <c r="M63" s="260"/>
    </row>
    <row r="64" spans="1:13" ht="21.75" customHeight="1" x14ac:dyDescent="0.2">
      <c r="A64" s="273" t="s">
        <v>515</v>
      </c>
      <c r="B64" s="274"/>
      <c r="C64" s="274"/>
      <c r="D64" s="274"/>
      <c r="E64" s="275"/>
      <c r="F64" s="258"/>
      <c r="G64" s="259"/>
      <c r="H64" s="259"/>
      <c r="I64" s="259"/>
      <c r="J64" s="259"/>
      <c r="K64" s="259"/>
      <c r="L64" s="259"/>
      <c r="M64" s="260"/>
    </row>
    <row r="65" spans="1:13" ht="21.75" customHeight="1" x14ac:dyDescent="0.2">
      <c r="A65" s="273" t="s">
        <v>519</v>
      </c>
      <c r="B65" s="274"/>
      <c r="C65" s="274"/>
      <c r="D65" s="274"/>
      <c r="E65" s="275"/>
      <c r="F65" s="258"/>
      <c r="G65" s="259"/>
      <c r="H65" s="259"/>
      <c r="I65" s="259"/>
      <c r="J65" s="259"/>
      <c r="K65" s="259"/>
      <c r="L65" s="259"/>
      <c r="M65" s="260"/>
    </row>
    <row r="66" spans="1:13" ht="21.75" customHeight="1" x14ac:dyDescent="0.2">
      <c r="A66" s="255" t="s">
        <v>557</v>
      </c>
      <c r="B66" s="256"/>
      <c r="C66" s="256"/>
      <c r="D66" s="256"/>
      <c r="E66" s="257"/>
      <c r="F66" s="258"/>
      <c r="G66" s="259"/>
      <c r="H66" s="259"/>
      <c r="I66" s="259"/>
      <c r="J66" s="259"/>
      <c r="K66" s="259"/>
      <c r="L66" s="259"/>
      <c r="M66" s="260"/>
    </row>
    <row r="67" spans="1:13" ht="9.75" customHeight="1" x14ac:dyDescent="0.2">
      <c r="A67" s="65"/>
      <c r="B67" s="66"/>
      <c r="C67" s="66"/>
      <c r="D67" s="66"/>
      <c r="E67" s="66"/>
      <c r="F67" s="66"/>
      <c r="G67" s="66"/>
      <c r="H67" s="66"/>
      <c r="I67" s="66"/>
      <c r="J67" s="66"/>
      <c r="K67" s="66"/>
      <c r="L67" s="66"/>
      <c r="M67" s="67"/>
    </row>
    <row r="68" spans="1:13" ht="23.25" customHeight="1" x14ac:dyDescent="0.2">
      <c r="A68" s="261" t="s">
        <v>494</v>
      </c>
      <c r="B68" s="262"/>
      <c r="C68" s="262"/>
      <c r="D68" s="262"/>
      <c r="E68" s="262"/>
      <c r="F68" s="262"/>
      <c r="G68" s="262"/>
      <c r="H68" s="262"/>
      <c r="I68" s="262"/>
      <c r="J68" s="262"/>
      <c r="K68" s="262"/>
      <c r="L68" s="262"/>
      <c r="M68" s="263"/>
    </row>
    <row r="69" spans="1:13" ht="14.25" customHeight="1" x14ac:dyDescent="0.2">
      <c r="A69" s="406" t="s">
        <v>42</v>
      </c>
      <c r="B69" s="407"/>
      <c r="C69" s="407"/>
      <c r="D69" s="407"/>
      <c r="E69" s="407"/>
      <c r="F69" s="407"/>
      <c r="G69" s="407"/>
      <c r="H69" s="407"/>
      <c r="I69" s="407"/>
      <c r="J69" s="407"/>
      <c r="K69" s="407"/>
      <c r="L69" s="407"/>
      <c r="M69" s="408"/>
    </row>
    <row r="70" spans="1:13" ht="30" customHeight="1" x14ac:dyDescent="0.2">
      <c r="A70" s="409"/>
      <c r="B70" s="410"/>
      <c r="C70" s="410"/>
      <c r="D70" s="410"/>
      <c r="E70" s="410"/>
      <c r="F70" s="410"/>
      <c r="G70" s="410"/>
      <c r="H70" s="410"/>
      <c r="I70" s="410"/>
      <c r="J70" s="410"/>
      <c r="K70" s="410"/>
      <c r="L70" s="410"/>
      <c r="M70" s="411"/>
    </row>
    <row r="71" spans="1:13" ht="20.25" customHeight="1" x14ac:dyDescent="0.2">
      <c r="A71" s="261" t="s">
        <v>41</v>
      </c>
      <c r="B71" s="262"/>
      <c r="C71" s="262"/>
      <c r="D71" s="262"/>
      <c r="E71" s="262"/>
      <c r="F71" s="262"/>
      <c r="G71" s="262"/>
      <c r="H71" s="262"/>
      <c r="I71" s="262"/>
      <c r="J71" s="262"/>
      <c r="K71" s="262"/>
      <c r="L71" s="262"/>
      <c r="M71" s="263"/>
    </row>
    <row r="72" spans="1:13" ht="79.5" customHeight="1" x14ac:dyDescent="0.2">
      <c r="A72" s="412" t="s">
        <v>641</v>
      </c>
      <c r="B72" s="413"/>
      <c r="C72" s="413"/>
      <c r="D72" s="413"/>
      <c r="E72" s="413"/>
      <c r="F72" s="413"/>
      <c r="G72" s="413"/>
      <c r="H72" s="413"/>
      <c r="I72" s="413"/>
      <c r="J72" s="413"/>
      <c r="K72" s="413"/>
      <c r="L72" s="413"/>
      <c r="M72" s="414"/>
    </row>
    <row r="73" spans="1:13" ht="15.75" customHeight="1" x14ac:dyDescent="0.2">
      <c r="A73" s="252" t="s">
        <v>40</v>
      </c>
      <c r="B73" s="252"/>
      <c r="C73" s="252"/>
      <c r="D73" s="252"/>
      <c r="E73" s="252"/>
      <c r="F73" s="252"/>
      <c r="G73" s="252"/>
      <c r="H73" s="252"/>
      <c r="I73" s="252"/>
      <c r="J73" s="252"/>
      <c r="K73" s="252"/>
      <c r="L73" s="252"/>
      <c r="M73" s="252"/>
    </row>
    <row r="74" spans="1:13" ht="75.75" customHeight="1" x14ac:dyDescent="0.25">
      <c r="A74" s="74"/>
      <c r="B74" s="24"/>
      <c r="C74" s="1"/>
      <c r="D74" s="4"/>
      <c r="E74" s="1"/>
      <c r="F74" s="5"/>
      <c r="M74" s="69"/>
    </row>
    <row r="75" spans="1:13" ht="13.7" customHeight="1" x14ac:dyDescent="0.25">
      <c r="A75" s="75" t="s">
        <v>488</v>
      </c>
      <c r="B75" s="48"/>
      <c r="C75" s="25"/>
      <c r="D75" s="26"/>
      <c r="E75" s="1"/>
      <c r="F75" s="5"/>
      <c r="H75" s="49"/>
      <c r="I75" s="49"/>
      <c r="J75" s="49"/>
      <c r="K75" s="50"/>
      <c r="L75" s="49"/>
      <c r="M75" s="69"/>
    </row>
    <row r="76" spans="1:13" ht="13.7" customHeight="1" x14ac:dyDescent="0.25">
      <c r="A76" s="75" t="s">
        <v>489</v>
      </c>
      <c r="B76" s="24" t="s">
        <v>499</v>
      </c>
      <c r="C76" s="1"/>
      <c r="D76" s="4"/>
      <c r="E76" s="1"/>
      <c r="F76" s="5"/>
      <c r="H76" s="333" t="s">
        <v>8</v>
      </c>
      <c r="I76" s="333"/>
      <c r="J76" s="333"/>
      <c r="K76" s="333"/>
      <c r="L76" s="333"/>
      <c r="M76" s="150"/>
    </row>
    <row r="77" spans="1:13" ht="13.7" customHeight="1" x14ac:dyDescent="0.2">
      <c r="A77" s="75" t="s">
        <v>486</v>
      </c>
      <c r="B77" s="244" t="s">
        <v>523</v>
      </c>
      <c r="C77" s="244"/>
      <c r="D77" s="244"/>
      <c r="E77" s="244"/>
      <c r="F77" s="244"/>
      <c r="G77" s="244"/>
      <c r="H77" s="244" t="s">
        <v>33</v>
      </c>
      <c r="I77" s="244"/>
      <c r="J77" s="244"/>
      <c r="K77" s="244"/>
      <c r="L77" s="244"/>
      <c r="M77" s="245"/>
    </row>
    <row r="78" spans="1:13" ht="13.7" customHeight="1" x14ac:dyDescent="0.2">
      <c r="A78" s="75" t="s">
        <v>487</v>
      </c>
      <c r="B78" s="244" t="s">
        <v>4</v>
      </c>
      <c r="C78" s="244"/>
      <c r="D78" s="244"/>
      <c r="E78" s="244"/>
      <c r="F78" s="244"/>
      <c r="G78" s="244"/>
      <c r="H78" s="244" t="s">
        <v>4</v>
      </c>
      <c r="I78" s="244"/>
      <c r="J78" s="244"/>
      <c r="K78" s="244"/>
      <c r="L78" s="244"/>
      <c r="M78" s="245"/>
    </row>
    <row r="79" spans="1:13" ht="15.75" customHeight="1" x14ac:dyDescent="0.25">
      <c r="A79" s="30"/>
      <c r="B79" s="82"/>
      <c r="C79" s="1"/>
      <c r="D79" s="4"/>
      <c r="E79" s="1"/>
      <c r="F79" s="5"/>
      <c r="H79" s="244" t="s">
        <v>5</v>
      </c>
      <c r="I79" s="244"/>
      <c r="J79" s="244"/>
      <c r="K79" s="244"/>
      <c r="L79" s="244"/>
      <c r="M79" s="245"/>
    </row>
    <row r="80" spans="1:13" ht="9" customHeight="1" x14ac:dyDescent="0.25">
      <c r="A80" s="51"/>
      <c r="B80" s="52"/>
      <c r="C80" s="52"/>
      <c r="D80" s="52"/>
      <c r="E80" s="49"/>
      <c r="F80" s="49"/>
      <c r="G80" s="49"/>
      <c r="H80" s="76"/>
      <c r="I80" s="52"/>
      <c r="J80" s="52"/>
      <c r="K80" s="52"/>
      <c r="L80" s="52"/>
      <c r="M80" s="53"/>
    </row>
    <row r="81" spans="1:13" ht="12.75" customHeight="1" x14ac:dyDescent="0.25">
      <c r="C81" s="54"/>
      <c r="D81" s="54"/>
      <c r="E81" s="54"/>
      <c r="H81" s="57"/>
      <c r="I81" s="55"/>
      <c r="J81" s="55"/>
      <c r="K81" s="58"/>
      <c r="L81" s="56"/>
      <c r="M81" s="58"/>
    </row>
    <row r="82" spans="1:13" ht="13.5" hidden="1" customHeight="1" x14ac:dyDescent="0.25">
      <c r="A82" s="3" t="s">
        <v>9</v>
      </c>
      <c r="C82" s="54"/>
      <c r="D82" s="54"/>
      <c r="E82" s="54"/>
    </row>
    <row r="83" spans="1:13" ht="15" hidden="1" customHeight="1" x14ac:dyDescent="0.25">
      <c r="A83" s="3" t="s">
        <v>57</v>
      </c>
      <c r="B83" s="8"/>
      <c r="C83" s="8"/>
      <c r="D83" s="8"/>
      <c r="E83" s="8"/>
    </row>
    <row r="84" spans="1:13" ht="13.5" hidden="1" x14ac:dyDescent="0.25">
      <c r="A84" s="3" t="s">
        <v>58</v>
      </c>
      <c r="C84" s="54"/>
      <c r="D84" s="54"/>
      <c r="E84" s="54"/>
    </row>
    <row r="85" spans="1:13" ht="13.5" hidden="1" x14ac:dyDescent="0.25">
      <c r="A85" s="3" t="s">
        <v>59</v>
      </c>
      <c r="C85" s="54"/>
      <c r="D85" s="54"/>
      <c r="E85" s="54"/>
    </row>
    <row r="86" spans="1:13" ht="12.75" hidden="1" customHeight="1" x14ac:dyDescent="0.25">
      <c r="A86" s="3" t="s">
        <v>60</v>
      </c>
      <c r="C86" s="54"/>
      <c r="D86" s="54"/>
      <c r="E86" s="54"/>
    </row>
    <row r="87" spans="1:13" ht="13.5" hidden="1" customHeight="1" x14ac:dyDescent="0.25">
      <c r="A87" s="3" t="s">
        <v>10</v>
      </c>
      <c r="C87" s="54"/>
      <c r="D87" s="54"/>
      <c r="E87" s="54"/>
    </row>
    <row r="88" spans="1:13" ht="13.5" hidden="1" customHeight="1" x14ac:dyDescent="0.25">
      <c r="A88" s="3" t="s">
        <v>11</v>
      </c>
      <c r="C88" s="54"/>
      <c r="D88" s="54"/>
      <c r="E88" s="54"/>
    </row>
    <row r="89" spans="1:13" ht="13.5" hidden="1" customHeight="1" x14ac:dyDescent="0.25">
      <c r="A89" s="3" t="s">
        <v>12</v>
      </c>
      <c r="C89" s="54"/>
      <c r="D89" s="54"/>
      <c r="E89" s="54"/>
    </row>
    <row r="90" spans="1:13" ht="13.5" hidden="1" customHeight="1" x14ac:dyDescent="0.25">
      <c r="A90" s="3" t="s">
        <v>13</v>
      </c>
      <c r="C90" s="54"/>
      <c r="D90" s="54"/>
      <c r="E90" s="54"/>
    </row>
    <row r="91" spans="1:13" ht="13.5" hidden="1" customHeight="1" x14ac:dyDescent="0.25">
      <c r="A91" s="3" t="s">
        <v>14</v>
      </c>
      <c r="C91" s="54"/>
      <c r="D91" s="54"/>
      <c r="E91" s="54"/>
    </row>
    <row r="92" spans="1:13" ht="13.5" hidden="1" customHeight="1" x14ac:dyDescent="0.25">
      <c r="A92" s="3" t="s">
        <v>15</v>
      </c>
      <c r="C92" s="54"/>
      <c r="D92" s="54"/>
      <c r="E92" s="54"/>
    </row>
    <row r="93" spans="1:13" ht="13.5" hidden="1" customHeight="1" x14ac:dyDescent="0.25">
      <c r="A93" s="3" t="s">
        <v>16</v>
      </c>
      <c r="C93" s="54"/>
      <c r="D93" s="54"/>
      <c r="E93" s="54"/>
    </row>
    <row r="94" spans="1:13" ht="13.5" hidden="1" customHeight="1" x14ac:dyDescent="0.25">
      <c r="A94" s="3" t="s">
        <v>17</v>
      </c>
      <c r="C94" s="54"/>
      <c r="D94" s="54"/>
      <c r="E94" s="54"/>
    </row>
    <row r="95" spans="1:13" ht="13.5" hidden="1" customHeight="1" x14ac:dyDescent="0.25">
      <c r="A95" s="3" t="s">
        <v>39</v>
      </c>
      <c r="C95" s="54"/>
      <c r="D95" s="54"/>
      <c r="E95" s="54"/>
    </row>
    <row r="96" spans="1:13" ht="13.5" hidden="1" customHeight="1" x14ac:dyDescent="0.25">
      <c r="A96" s="3" t="s">
        <v>18</v>
      </c>
      <c r="C96" s="54"/>
      <c r="D96" s="54"/>
      <c r="E96" s="54"/>
    </row>
    <row r="97" spans="1:5" ht="13.5" hidden="1" customHeight="1" x14ac:dyDescent="0.25">
      <c r="A97" s="3" t="s">
        <v>19</v>
      </c>
      <c r="C97" s="54"/>
      <c r="D97" s="54"/>
      <c r="E97" s="54"/>
    </row>
    <row r="98" spans="1:5" ht="13.5" hidden="1" customHeight="1" x14ac:dyDescent="0.25">
      <c r="A98" s="3" t="s">
        <v>20</v>
      </c>
      <c r="C98" s="54"/>
      <c r="D98" s="54"/>
      <c r="E98" s="54"/>
    </row>
    <row r="99" spans="1:5" ht="13.5" hidden="1" customHeight="1" x14ac:dyDescent="0.25">
      <c r="A99" s="3" t="s">
        <v>21</v>
      </c>
      <c r="C99" s="54"/>
      <c r="D99" s="54"/>
      <c r="E99" s="54"/>
    </row>
    <row r="100" spans="1:5" ht="13.5" hidden="1" customHeight="1" x14ac:dyDescent="0.25">
      <c r="A100" s="3" t="s">
        <v>22</v>
      </c>
      <c r="C100" s="54"/>
      <c r="D100" s="54"/>
      <c r="E100" s="54"/>
    </row>
    <row r="101" spans="1:5" ht="13.5" hidden="1" customHeight="1" x14ac:dyDescent="0.25">
      <c r="A101" s="3" t="s">
        <v>23</v>
      </c>
      <c r="C101" s="54"/>
      <c r="D101" s="54"/>
      <c r="E101" s="54"/>
    </row>
    <row r="102" spans="1:5" ht="13.5" hidden="1" customHeight="1" x14ac:dyDescent="0.25">
      <c r="A102" s="3" t="s">
        <v>24</v>
      </c>
      <c r="C102" s="54"/>
      <c r="D102" s="54"/>
      <c r="E102" s="54"/>
    </row>
    <row r="103" spans="1:5" ht="13.5" hidden="1" customHeight="1" x14ac:dyDescent="0.25">
      <c r="A103" s="3" t="s">
        <v>25</v>
      </c>
      <c r="C103" s="54"/>
      <c r="D103" s="54"/>
      <c r="E103" s="54"/>
    </row>
    <row r="104" spans="1:5" ht="13.5" hidden="1" customHeight="1" x14ac:dyDescent="0.25">
      <c r="A104" s="3" t="s">
        <v>26</v>
      </c>
      <c r="C104" s="54"/>
      <c r="D104" s="54"/>
      <c r="E104" s="54"/>
    </row>
    <row r="105" spans="1:5" ht="13.5" hidden="1" customHeight="1" x14ac:dyDescent="0.25">
      <c r="A105" s="3" t="s">
        <v>27</v>
      </c>
      <c r="C105" s="54"/>
      <c r="D105" s="54"/>
      <c r="E105" s="54"/>
    </row>
    <row r="106" spans="1:5" ht="13.5" hidden="1" customHeight="1" x14ac:dyDescent="0.25">
      <c r="A106" s="3" t="s">
        <v>28</v>
      </c>
      <c r="C106" s="54"/>
      <c r="D106" s="54"/>
      <c r="E106" s="54"/>
    </row>
    <row r="107" spans="1:5" ht="13.5" hidden="1" customHeight="1" x14ac:dyDescent="0.25">
      <c r="A107" s="3" t="s">
        <v>29</v>
      </c>
      <c r="C107" s="54"/>
      <c r="D107" s="54"/>
      <c r="E107" s="54"/>
    </row>
    <row r="108" spans="1:5" ht="13.5" hidden="1" customHeight="1" x14ac:dyDescent="0.25">
      <c r="A108" s="3" t="s">
        <v>30</v>
      </c>
      <c r="C108" s="54"/>
      <c r="D108" s="54"/>
      <c r="E108" s="54"/>
    </row>
    <row r="109" spans="1:5" hidden="1" x14ac:dyDescent="0.2">
      <c r="C109" s="54"/>
      <c r="D109" s="54"/>
      <c r="E109" s="54"/>
    </row>
    <row r="110" spans="1:5" hidden="1" x14ac:dyDescent="0.2">
      <c r="C110" s="54"/>
      <c r="D110" s="54"/>
      <c r="E110" s="54"/>
    </row>
    <row r="111" spans="1:5" hidden="1" x14ac:dyDescent="0.2">
      <c r="C111" s="54"/>
      <c r="D111" s="54"/>
      <c r="E111" s="54"/>
    </row>
    <row r="112" spans="1:5" hidden="1" x14ac:dyDescent="0.2">
      <c r="C112" s="54"/>
      <c r="D112" s="54"/>
      <c r="E112" s="54"/>
    </row>
    <row r="113" spans="3:5" x14ac:dyDescent="0.2">
      <c r="C113" s="54"/>
      <c r="D113" s="54"/>
      <c r="E113" s="54"/>
    </row>
    <row r="114" spans="3:5" x14ac:dyDescent="0.2">
      <c r="C114" s="54"/>
      <c r="D114" s="54"/>
      <c r="E114" s="54"/>
    </row>
    <row r="115" spans="3:5" x14ac:dyDescent="0.2">
      <c r="C115" s="54"/>
      <c r="D115" s="54"/>
      <c r="E115" s="54"/>
    </row>
    <row r="116" spans="3:5" x14ac:dyDescent="0.2">
      <c r="C116" s="54"/>
      <c r="D116" s="54"/>
      <c r="E116" s="54"/>
    </row>
    <row r="117" spans="3:5" x14ac:dyDescent="0.2">
      <c r="C117" s="54"/>
      <c r="D117" s="54"/>
      <c r="E117" s="54"/>
    </row>
    <row r="118" spans="3:5" x14ac:dyDescent="0.2">
      <c r="C118" s="54"/>
      <c r="D118" s="54"/>
      <c r="E118" s="54"/>
    </row>
    <row r="119" spans="3:5" x14ac:dyDescent="0.2">
      <c r="C119" s="54"/>
      <c r="D119" s="54"/>
      <c r="E119" s="54"/>
    </row>
    <row r="120" spans="3:5" x14ac:dyDescent="0.2">
      <c r="C120" s="54"/>
      <c r="D120" s="54"/>
      <c r="E120" s="54"/>
    </row>
    <row r="121" spans="3:5" x14ac:dyDescent="0.2">
      <c r="C121" s="54"/>
      <c r="D121" s="54"/>
      <c r="E121" s="54"/>
    </row>
    <row r="122" spans="3:5" x14ac:dyDescent="0.2">
      <c r="C122" s="54"/>
      <c r="D122" s="54"/>
      <c r="E122" s="54"/>
    </row>
    <row r="123" spans="3:5" x14ac:dyDescent="0.2">
      <c r="C123" s="54"/>
      <c r="D123" s="54"/>
      <c r="E123" s="54"/>
    </row>
    <row r="124" spans="3:5" x14ac:dyDescent="0.2">
      <c r="C124" s="54"/>
      <c r="D124" s="54"/>
      <c r="E124" s="54"/>
    </row>
    <row r="125" spans="3:5" x14ac:dyDescent="0.2">
      <c r="C125" s="54"/>
      <c r="D125" s="54"/>
      <c r="E125" s="54"/>
    </row>
    <row r="126" spans="3:5" x14ac:dyDescent="0.2">
      <c r="C126" s="54"/>
      <c r="D126" s="54"/>
      <c r="E126" s="54"/>
    </row>
    <row r="127" spans="3:5" x14ac:dyDescent="0.2">
      <c r="C127" s="54"/>
      <c r="D127" s="54"/>
      <c r="E127" s="54"/>
    </row>
    <row r="128" spans="3:5" x14ac:dyDescent="0.2">
      <c r="C128" s="54"/>
      <c r="D128" s="54"/>
      <c r="E128" s="54"/>
    </row>
    <row r="129" spans="3:5" x14ac:dyDescent="0.2">
      <c r="C129" s="54"/>
      <c r="D129" s="54"/>
      <c r="E129" s="54"/>
    </row>
    <row r="130" spans="3:5" x14ac:dyDescent="0.2">
      <c r="C130" s="54"/>
      <c r="D130" s="54"/>
      <c r="E130" s="54"/>
    </row>
    <row r="131" spans="3:5" x14ac:dyDescent="0.2">
      <c r="C131" s="54"/>
      <c r="D131" s="54"/>
      <c r="E131" s="54"/>
    </row>
    <row r="132" spans="3:5" x14ac:dyDescent="0.2">
      <c r="C132" s="54"/>
      <c r="D132" s="54"/>
      <c r="E132" s="54"/>
    </row>
    <row r="133" spans="3:5" x14ac:dyDescent="0.2">
      <c r="C133" s="54"/>
      <c r="D133" s="54"/>
      <c r="E133" s="54"/>
    </row>
    <row r="134" spans="3:5" x14ac:dyDescent="0.2">
      <c r="C134" s="54"/>
      <c r="D134" s="54"/>
      <c r="E134" s="54"/>
    </row>
    <row r="135" spans="3:5" x14ac:dyDescent="0.2">
      <c r="C135" s="54"/>
      <c r="D135" s="54"/>
      <c r="E135" s="54"/>
    </row>
    <row r="136" spans="3:5" x14ac:dyDescent="0.2">
      <c r="C136" s="54"/>
      <c r="D136" s="54"/>
      <c r="E136" s="54"/>
    </row>
    <row r="137" spans="3:5" x14ac:dyDescent="0.2">
      <c r="C137" s="54"/>
      <c r="D137" s="54"/>
      <c r="E137" s="54"/>
    </row>
    <row r="138" spans="3:5" x14ac:dyDescent="0.2">
      <c r="C138" s="54"/>
      <c r="D138" s="54"/>
      <c r="E138" s="54"/>
    </row>
    <row r="139" spans="3:5" x14ac:dyDescent="0.2">
      <c r="C139" s="54"/>
      <c r="D139" s="54"/>
      <c r="E139" s="54"/>
    </row>
    <row r="140" spans="3:5" x14ac:dyDescent="0.2">
      <c r="C140" s="54"/>
      <c r="D140" s="54"/>
      <c r="E140" s="54"/>
    </row>
    <row r="141" spans="3:5" x14ac:dyDescent="0.2">
      <c r="C141" s="54"/>
      <c r="D141" s="54"/>
      <c r="E141" s="54"/>
    </row>
    <row r="142" spans="3:5" x14ac:dyDescent="0.2">
      <c r="C142" s="54"/>
      <c r="D142" s="54"/>
      <c r="E142" s="54"/>
    </row>
    <row r="143" spans="3:5" x14ac:dyDescent="0.2">
      <c r="C143" s="54"/>
      <c r="D143" s="54"/>
      <c r="E143" s="54"/>
    </row>
    <row r="144" spans="3:5" x14ac:dyDescent="0.2">
      <c r="C144" s="54"/>
      <c r="D144" s="54"/>
      <c r="E144" s="54"/>
    </row>
    <row r="145" spans="3:5" x14ac:dyDescent="0.2">
      <c r="C145" s="54"/>
      <c r="D145" s="54"/>
      <c r="E145" s="54"/>
    </row>
    <row r="146" spans="3:5" x14ac:dyDescent="0.2">
      <c r="C146" s="54"/>
      <c r="D146" s="54"/>
      <c r="E146" s="54"/>
    </row>
    <row r="147" spans="3:5" x14ac:dyDescent="0.2">
      <c r="C147" s="54"/>
      <c r="D147" s="54"/>
      <c r="E147" s="54"/>
    </row>
    <row r="148" spans="3:5" x14ac:dyDescent="0.2">
      <c r="C148" s="54"/>
      <c r="D148" s="54"/>
      <c r="E148" s="54"/>
    </row>
    <row r="149" spans="3:5" x14ac:dyDescent="0.2">
      <c r="C149" s="54"/>
      <c r="D149" s="54"/>
      <c r="E149" s="54"/>
    </row>
    <row r="150" spans="3:5" x14ac:dyDescent="0.2">
      <c r="C150" s="54"/>
      <c r="D150" s="54"/>
      <c r="E150" s="54"/>
    </row>
    <row r="151" spans="3:5" x14ac:dyDescent="0.2">
      <c r="C151" s="54"/>
      <c r="D151" s="54"/>
      <c r="E151" s="54"/>
    </row>
    <row r="152" spans="3:5" x14ac:dyDescent="0.2">
      <c r="C152" s="54"/>
      <c r="D152" s="54"/>
      <c r="E152" s="54"/>
    </row>
    <row r="153" spans="3:5" x14ac:dyDescent="0.2">
      <c r="C153" s="54"/>
      <c r="D153" s="54"/>
      <c r="E153" s="54"/>
    </row>
    <row r="154" spans="3:5" x14ac:dyDescent="0.2">
      <c r="C154" s="54"/>
      <c r="D154" s="54"/>
      <c r="E154" s="54"/>
    </row>
    <row r="155" spans="3:5" x14ac:dyDescent="0.2">
      <c r="C155" s="54"/>
      <c r="D155" s="54"/>
      <c r="E155" s="54"/>
    </row>
    <row r="156" spans="3:5" x14ac:dyDescent="0.2">
      <c r="C156" s="54"/>
      <c r="D156" s="54"/>
      <c r="E156" s="54"/>
    </row>
    <row r="157" spans="3:5" x14ac:dyDescent="0.2">
      <c r="C157" s="54"/>
      <c r="D157" s="54"/>
      <c r="E157" s="54"/>
    </row>
    <row r="158" spans="3:5" x14ac:dyDescent="0.2">
      <c r="C158" s="54"/>
      <c r="D158" s="54"/>
      <c r="E158" s="54"/>
    </row>
    <row r="159" spans="3:5" x14ac:dyDescent="0.2">
      <c r="C159" s="54"/>
      <c r="D159" s="54"/>
      <c r="E159" s="54"/>
    </row>
    <row r="160" spans="3:5" x14ac:dyDescent="0.2">
      <c r="C160" s="54"/>
      <c r="D160" s="54"/>
      <c r="E160" s="54"/>
    </row>
    <row r="161" spans="3:5" x14ac:dyDescent="0.2">
      <c r="C161" s="54"/>
      <c r="D161" s="54"/>
      <c r="E161" s="54"/>
    </row>
    <row r="162" spans="3:5" x14ac:dyDescent="0.2">
      <c r="C162" s="54"/>
      <c r="D162" s="54"/>
      <c r="E162" s="54"/>
    </row>
    <row r="163" spans="3:5" x14ac:dyDescent="0.2">
      <c r="C163" s="54"/>
      <c r="D163" s="54"/>
      <c r="E163" s="54"/>
    </row>
    <row r="164" spans="3:5" x14ac:dyDescent="0.2">
      <c r="C164" s="54"/>
      <c r="D164" s="54"/>
      <c r="E164" s="54"/>
    </row>
    <row r="165" spans="3:5" x14ac:dyDescent="0.2">
      <c r="C165" s="54"/>
      <c r="D165" s="54"/>
      <c r="E165" s="54"/>
    </row>
    <row r="166" spans="3:5" x14ac:dyDescent="0.2">
      <c r="C166" s="54"/>
      <c r="D166" s="54"/>
      <c r="E166" s="54"/>
    </row>
    <row r="167" spans="3:5" x14ac:dyDescent="0.2">
      <c r="C167" s="54"/>
      <c r="D167" s="54"/>
      <c r="E167" s="54"/>
    </row>
    <row r="168" spans="3:5" x14ac:dyDescent="0.2">
      <c r="C168" s="54"/>
      <c r="D168" s="54"/>
      <c r="E168" s="54"/>
    </row>
    <row r="169" spans="3:5" x14ac:dyDescent="0.2">
      <c r="C169" s="54"/>
      <c r="D169" s="54"/>
      <c r="E169" s="54"/>
    </row>
    <row r="170" spans="3:5" x14ac:dyDescent="0.2">
      <c r="C170" s="54"/>
      <c r="D170" s="54"/>
      <c r="E170" s="54"/>
    </row>
    <row r="171" spans="3:5" x14ac:dyDescent="0.2">
      <c r="C171" s="54"/>
      <c r="D171" s="54"/>
      <c r="E171" s="54"/>
    </row>
    <row r="172" spans="3:5" x14ac:dyDescent="0.2">
      <c r="C172" s="54"/>
      <c r="D172" s="54"/>
      <c r="E172" s="54"/>
    </row>
    <row r="173" spans="3:5" x14ac:dyDescent="0.2">
      <c r="C173" s="54"/>
      <c r="D173" s="54"/>
      <c r="E173" s="54"/>
    </row>
    <row r="174" spans="3:5" x14ac:dyDescent="0.2">
      <c r="C174" s="54"/>
      <c r="D174" s="54"/>
      <c r="E174" s="54"/>
    </row>
    <row r="175" spans="3:5" x14ac:dyDescent="0.2">
      <c r="C175" s="54"/>
      <c r="D175" s="54"/>
      <c r="E175" s="54"/>
    </row>
    <row r="176" spans="3:5" x14ac:dyDescent="0.2">
      <c r="C176" s="54"/>
      <c r="D176" s="54"/>
      <c r="E176" s="54"/>
    </row>
    <row r="177" spans="3:5" x14ac:dyDescent="0.2">
      <c r="C177" s="54"/>
      <c r="D177" s="54"/>
      <c r="E177" s="54"/>
    </row>
    <row r="178" spans="3:5" x14ac:dyDescent="0.2">
      <c r="C178" s="54"/>
      <c r="D178" s="54"/>
      <c r="E178" s="54"/>
    </row>
    <row r="179" spans="3:5" x14ac:dyDescent="0.2">
      <c r="C179" s="54"/>
      <c r="D179" s="54"/>
      <c r="E179" s="54"/>
    </row>
    <row r="180" spans="3:5" x14ac:dyDescent="0.2">
      <c r="C180" s="54"/>
      <c r="D180" s="54"/>
      <c r="E180" s="54"/>
    </row>
    <row r="181" spans="3:5" x14ac:dyDescent="0.2">
      <c r="C181" s="54"/>
      <c r="D181" s="54"/>
      <c r="E181" s="54"/>
    </row>
    <row r="182" spans="3:5" x14ac:dyDescent="0.2">
      <c r="C182" s="54"/>
      <c r="D182" s="54"/>
      <c r="E182" s="54"/>
    </row>
    <row r="183" spans="3:5" x14ac:dyDescent="0.2">
      <c r="C183" s="54"/>
      <c r="D183" s="54"/>
      <c r="E183" s="54"/>
    </row>
    <row r="184" spans="3:5" x14ac:dyDescent="0.2">
      <c r="C184" s="54"/>
      <c r="D184" s="54"/>
      <c r="E184" s="54"/>
    </row>
    <row r="185" spans="3:5" x14ac:dyDescent="0.2">
      <c r="C185" s="54"/>
      <c r="D185" s="54"/>
      <c r="E185" s="54"/>
    </row>
    <row r="186" spans="3:5" x14ac:dyDescent="0.2">
      <c r="C186" s="54"/>
      <c r="D186" s="54"/>
      <c r="E186" s="54"/>
    </row>
    <row r="187" spans="3:5" x14ac:dyDescent="0.2">
      <c r="C187" s="54"/>
      <c r="D187" s="54"/>
      <c r="E187" s="54"/>
    </row>
    <row r="188" spans="3:5" x14ac:dyDescent="0.2">
      <c r="C188" s="54"/>
      <c r="D188" s="54"/>
      <c r="E188" s="54"/>
    </row>
    <row r="189" spans="3:5" x14ac:dyDescent="0.2">
      <c r="C189" s="54"/>
      <c r="D189" s="54"/>
      <c r="E189" s="54"/>
    </row>
    <row r="190" spans="3:5" x14ac:dyDescent="0.2">
      <c r="C190" s="54"/>
      <c r="D190" s="54"/>
      <c r="E190" s="54"/>
    </row>
    <row r="191" spans="3:5" x14ac:dyDescent="0.2">
      <c r="C191" s="54"/>
      <c r="D191" s="54"/>
      <c r="E191" s="54"/>
    </row>
    <row r="192" spans="3:5" x14ac:dyDescent="0.2">
      <c r="C192" s="54"/>
      <c r="D192" s="54"/>
      <c r="E192" s="54"/>
    </row>
    <row r="193" spans="3:5" x14ac:dyDescent="0.2">
      <c r="C193" s="54"/>
      <c r="D193" s="54"/>
      <c r="E193" s="54"/>
    </row>
    <row r="194" spans="3:5" x14ac:dyDescent="0.2">
      <c r="C194" s="54"/>
      <c r="D194" s="54"/>
      <c r="E194" s="54"/>
    </row>
    <row r="195" spans="3:5" x14ac:dyDescent="0.2">
      <c r="C195" s="54"/>
      <c r="D195" s="54"/>
      <c r="E195" s="54"/>
    </row>
    <row r="196" spans="3:5" x14ac:dyDescent="0.2">
      <c r="C196" s="54"/>
      <c r="D196" s="54"/>
      <c r="E196" s="54"/>
    </row>
    <row r="197" spans="3:5" x14ac:dyDescent="0.2">
      <c r="C197" s="54"/>
      <c r="D197" s="54"/>
      <c r="E197" s="54"/>
    </row>
    <row r="198" spans="3:5" x14ac:dyDescent="0.2">
      <c r="C198" s="54"/>
      <c r="D198" s="54"/>
      <c r="E198" s="54"/>
    </row>
    <row r="199" spans="3:5" x14ac:dyDescent="0.2">
      <c r="C199" s="54"/>
      <c r="D199" s="54"/>
      <c r="E199" s="54"/>
    </row>
    <row r="200" spans="3:5" x14ac:dyDescent="0.2">
      <c r="C200" s="54"/>
      <c r="D200" s="54"/>
      <c r="E200" s="54"/>
    </row>
    <row r="201" spans="3:5" x14ac:dyDescent="0.2">
      <c r="C201" s="54"/>
      <c r="D201" s="54"/>
      <c r="E201" s="54"/>
    </row>
    <row r="202" spans="3:5" x14ac:dyDescent="0.2">
      <c r="C202" s="54"/>
      <c r="D202" s="54"/>
      <c r="E202" s="54"/>
    </row>
    <row r="203" spans="3:5" x14ac:dyDescent="0.2">
      <c r="C203" s="54"/>
      <c r="D203" s="54"/>
      <c r="E203" s="54"/>
    </row>
    <row r="204" spans="3:5" x14ac:dyDescent="0.2">
      <c r="C204" s="54"/>
      <c r="D204" s="54"/>
      <c r="E204" s="54"/>
    </row>
    <row r="205" spans="3:5" x14ac:dyDescent="0.2">
      <c r="C205" s="54"/>
      <c r="D205" s="54"/>
      <c r="E205" s="54"/>
    </row>
    <row r="206" spans="3:5" x14ac:dyDescent="0.2">
      <c r="C206" s="54"/>
      <c r="D206" s="54"/>
      <c r="E206" s="54"/>
    </row>
    <row r="207" spans="3:5" x14ac:dyDescent="0.2">
      <c r="C207" s="54"/>
      <c r="D207" s="54"/>
      <c r="E207" s="54"/>
    </row>
    <row r="208" spans="3:5" x14ac:dyDescent="0.2">
      <c r="C208" s="54"/>
      <c r="D208" s="54"/>
      <c r="E208" s="54"/>
    </row>
    <row r="209" spans="3:5" x14ac:dyDescent="0.2">
      <c r="C209" s="54"/>
      <c r="D209" s="54"/>
      <c r="E209" s="54"/>
    </row>
    <row r="210" spans="3:5" x14ac:dyDescent="0.2">
      <c r="C210" s="54"/>
      <c r="D210" s="54"/>
      <c r="E210" s="54"/>
    </row>
    <row r="211" spans="3:5" x14ac:dyDescent="0.2">
      <c r="C211" s="54"/>
      <c r="D211" s="54"/>
      <c r="E211" s="54"/>
    </row>
    <row r="212" spans="3:5" x14ac:dyDescent="0.2">
      <c r="C212" s="54"/>
      <c r="D212" s="54"/>
      <c r="E212" s="54"/>
    </row>
    <row r="213" spans="3:5" x14ac:dyDescent="0.2">
      <c r="C213" s="54"/>
      <c r="D213" s="54"/>
      <c r="E213" s="54"/>
    </row>
    <row r="214" spans="3:5" x14ac:dyDescent="0.2">
      <c r="C214" s="54"/>
      <c r="D214" s="54"/>
      <c r="E214" s="54"/>
    </row>
    <row r="215" spans="3:5" x14ac:dyDescent="0.2">
      <c r="C215" s="54"/>
      <c r="D215" s="54"/>
      <c r="E215" s="54"/>
    </row>
    <row r="216" spans="3:5" x14ac:dyDescent="0.2">
      <c r="C216" s="54"/>
      <c r="D216" s="54"/>
      <c r="E216" s="54"/>
    </row>
    <row r="217" spans="3:5" x14ac:dyDescent="0.2">
      <c r="C217" s="54"/>
      <c r="D217" s="54"/>
      <c r="E217" s="54"/>
    </row>
    <row r="218" spans="3:5" x14ac:dyDescent="0.2">
      <c r="C218" s="54"/>
      <c r="D218" s="54"/>
      <c r="E218" s="54"/>
    </row>
    <row r="219" spans="3:5" x14ac:dyDescent="0.2">
      <c r="C219" s="54"/>
      <c r="D219" s="54"/>
      <c r="E219" s="54"/>
    </row>
    <row r="220" spans="3:5" x14ac:dyDescent="0.2">
      <c r="C220" s="54"/>
      <c r="D220" s="54"/>
      <c r="E220" s="54"/>
    </row>
    <row r="221" spans="3:5" x14ac:dyDescent="0.2">
      <c r="C221" s="54"/>
      <c r="D221" s="54"/>
      <c r="E221" s="54"/>
    </row>
    <row r="222" spans="3:5" x14ac:dyDescent="0.2">
      <c r="C222" s="54"/>
      <c r="D222" s="54"/>
      <c r="E222" s="54"/>
    </row>
    <row r="223" spans="3:5" x14ac:dyDescent="0.2">
      <c r="C223" s="54"/>
      <c r="D223" s="54"/>
      <c r="E223" s="54"/>
    </row>
    <row r="224" spans="3:5" x14ac:dyDescent="0.2">
      <c r="C224" s="54"/>
      <c r="D224" s="54"/>
      <c r="E224" s="54"/>
    </row>
    <row r="225" spans="3:5" x14ac:dyDescent="0.2">
      <c r="C225" s="54"/>
      <c r="D225" s="54"/>
      <c r="E225" s="54"/>
    </row>
    <row r="226" spans="3:5" x14ac:dyDescent="0.2">
      <c r="C226" s="54"/>
      <c r="D226" s="54"/>
      <c r="E226" s="54"/>
    </row>
    <row r="227" spans="3:5" x14ac:dyDescent="0.2">
      <c r="C227" s="54"/>
      <c r="D227" s="54"/>
      <c r="E227" s="54"/>
    </row>
    <row r="228" spans="3:5" x14ac:dyDescent="0.2">
      <c r="C228" s="54"/>
      <c r="D228" s="54"/>
      <c r="E228" s="54"/>
    </row>
    <row r="229" spans="3:5" x14ac:dyDescent="0.2">
      <c r="C229" s="54"/>
      <c r="D229" s="54"/>
      <c r="E229" s="54"/>
    </row>
    <row r="230" spans="3:5" x14ac:dyDescent="0.2">
      <c r="C230" s="54"/>
      <c r="D230" s="54"/>
      <c r="E230" s="54"/>
    </row>
    <row r="231" spans="3:5" x14ac:dyDescent="0.2">
      <c r="C231" s="54"/>
      <c r="D231" s="54"/>
      <c r="E231" s="54"/>
    </row>
    <row r="232" spans="3:5" x14ac:dyDescent="0.2">
      <c r="C232" s="54"/>
      <c r="D232" s="54"/>
      <c r="E232" s="54"/>
    </row>
    <row r="233" spans="3:5" x14ac:dyDescent="0.2">
      <c r="C233" s="54"/>
      <c r="D233" s="54"/>
      <c r="E233" s="54"/>
    </row>
    <row r="234" spans="3:5" x14ac:dyDescent="0.2">
      <c r="C234" s="54"/>
      <c r="D234" s="54"/>
      <c r="E234" s="54"/>
    </row>
    <row r="235" spans="3:5" x14ac:dyDescent="0.2">
      <c r="C235" s="54"/>
      <c r="D235" s="54"/>
      <c r="E235" s="54"/>
    </row>
    <row r="236" spans="3:5" x14ac:dyDescent="0.2">
      <c r="C236" s="54"/>
      <c r="D236" s="54"/>
      <c r="E236" s="54"/>
    </row>
    <row r="237" spans="3:5" x14ac:dyDescent="0.2">
      <c r="C237" s="54"/>
      <c r="D237" s="54"/>
      <c r="E237" s="54"/>
    </row>
    <row r="238" spans="3:5" x14ac:dyDescent="0.2">
      <c r="C238" s="54"/>
      <c r="D238" s="54"/>
      <c r="E238" s="54"/>
    </row>
    <row r="239" spans="3:5" x14ac:dyDescent="0.2">
      <c r="C239" s="54"/>
      <c r="D239" s="54"/>
      <c r="E239" s="54"/>
    </row>
    <row r="240" spans="3:5" x14ac:dyDescent="0.2">
      <c r="C240" s="54"/>
      <c r="D240" s="54"/>
      <c r="E240" s="54"/>
    </row>
    <row r="241" spans="3:5" x14ac:dyDescent="0.2">
      <c r="C241" s="54"/>
      <c r="D241" s="54"/>
      <c r="E241" s="54"/>
    </row>
    <row r="242" spans="3:5" x14ac:dyDescent="0.2">
      <c r="C242" s="54"/>
      <c r="D242" s="54"/>
      <c r="E242" s="54"/>
    </row>
    <row r="243" spans="3:5" x14ac:dyDescent="0.2">
      <c r="C243" s="54"/>
      <c r="D243" s="54"/>
      <c r="E243" s="54"/>
    </row>
    <row r="244" spans="3:5" x14ac:dyDescent="0.2">
      <c r="C244" s="54"/>
      <c r="D244" s="54"/>
      <c r="E244" s="54"/>
    </row>
    <row r="245" spans="3:5" x14ac:dyDescent="0.2">
      <c r="C245" s="54"/>
      <c r="D245" s="54"/>
      <c r="E245" s="54"/>
    </row>
    <row r="246" spans="3:5" x14ac:dyDescent="0.2">
      <c r="C246" s="54"/>
      <c r="D246" s="54"/>
      <c r="E246" s="54"/>
    </row>
    <row r="247" spans="3:5" x14ac:dyDescent="0.2">
      <c r="C247" s="54"/>
      <c r="D247" s="54"/>
      <c r="E247" s="54"/>
    </row>
    <row r="248" spans="3:5" x14ac:dyDescent="0.2">
      <c r="C248" s="54"/>
      <c r="D248" s="54"/>
      <c r="E248" s="54"/>
    </row>
    <row r="249" spans="3:5" x14ac:dyDescent="0.2">
      <c r="C249" s="54"/>
      <c r="D249" s="54"/>
      <c r="E249" s="54"/>
    </row>
    <row r="250" spans="3:5" x14ac:dyDescent="0.2">
      <c r="C250" s="54"/>
      <c r="D250" s="54"/>
      <c r="E250" s="54"/>
    </row>
    <row r="251" spans="3:5" x14ac:dyDescent="0.2">
      <c r="C251" s="54"/>
      <c r="D251" s="54"/>
      <c r="E251" s="54"/>
    </row>
    <row r="252" spans="3:5" x14ac:dyDescent="0.2">
      <c r="C252" s="54"/>
      <c r="D252" s="54"/>
      <c r="E252" s="54"/>
    </row>
    <row r="253" spans="3:5" x14ac:dyDescent="0.2">
      <c r="C253" s="54"/>
      <c r="D253" s="54"/>
      <c r="E253" s="54"/>
    </row>
    <row r="254" spans="3:5" x14ac:dyDescent="0.2">
      <c r="C254" s="54"/>
      <c r="D254" s="54"/>
      <c r="E254" s="54"/>
    </row>
    <row r="255" spans="3:5" x14ac:dyDescent="0.2">
      <c r="C255" s="54"/>
      <c r="D255" s="54"/>
      <c r="E255" s="54"/>
    </row>
    <row r="256" spans="3:5" x14ac:dyDescent="0.2">
      <c r="C256" s="54"/>
      <c r="D256" s="54"/>
      <c r="E256" s="54"/>
    </row>
    <row r="257" spans="3:5" x14ac:dyDescent="0.2">
      <c r="C257" s="54"/>
      <c r="D257" s="54"/>
      <c r="E257" s="54"/>
    </row>
    <row r="258" spans="3:5" x14ac:dyDescent="0.2">
      <c r="C258" s="54"/>
      <c r="D258" s="54"/>
      <c r="E258" s="54"/>
    </row>
    <row r="259" spans="3:5" x14ac:dyDescent="0.2">
      <c r="C259" s="54"/>
      <c r="D259" s="54"/>
      <c r="E259" s="54"/>
    </row>
    <row r="260" spans="3:5" x14ac:dyDescent="0.2">
      <c r="C260" s="54"/>
      <c r="D260" s="54"/>
      <c r="E260" s="54"/>
    </row>
    <row r="261" spans="3:5" x14ac:dyDescent="0.2">
      <c r="C261" s="54"/>
      <c r="D261" s="54"/>
      <c r="E261" s="54"/>
    </row>
    <row r="262" spans="3:5" x14ac:dyDescent="0.2">
      <c r="C262" s="54"/>
      <c r="D262" s="54"/>
      <c r="E262" s="54"/>
    </row>
    <row r="263" spans="3:5" x14ac:dyDescent="0.2">
      <c r="C263" s="54"/>
      <c r="D263" s="54"/>
      <c r="E263" s="54"/>
    </row>
    <row r="264" spans="3:5" x14ac:dyDescent="0.2">
      <c r="C264" s="54"/>
      <c r="D264" s="54"/>
      <c r="E264" s="54"/>
    </row>
    <row r="265" spans="3:5" x14ac:dyDescent="0.2">
      <c r="C265" s="54"/>
      <c r="D265" s="54"/>
      <c r="E265" s="54"/>
    </row>
    <row r="266" spans="3:5" x14ac:dyDescent="0.2">
      <c r="C266" s="54"/>
      <c r="D266" s="54"/>
      <c r="E266" s="54"/>
    </row>
    <row r="267" spans="3:5" x14ac:dyDescent="0.2">
      <c r="C267" s="54"/>
      <c r="D267" s="54"/>
      <c r="E267" s="54"/>
    </row>
    <row r="268" spans="3:5" x14ac:dyDescent="0.2">
      <c r="C268" s="54"/>
      <c r="D268" s="54"/>
      <c r="E268" s="54"/>
    </row>
    <row r="269" spans="3:5" x14ac:dyDescent="0.2">
      <c r="C269" s="54"/>
      <c r="D269" s="54"/>
      <c r="E269" s="54"/>
    </row>
    <row r="270" spans="3:5" x14ac:dyDescent="0.2">
      <c r="C270" s="54"/>
      <c r="D270" s="54"/>
      <c r="E270" s="54"/>
    </row>
    <row r="271" spans="3:5" x14ac:dyDescent="0.2">
      <c r="C271" s="54"/>
      <c r="D271" s="54"/>
      <c r="E271" s="54"/>
    </row>
    <row r="272" spans="3:5" x14ac:dyDescent="0.2">
      <c r="C272" s="54"/>
      <c r="D272" s="54"/>
      <c r="E272" s="54"/>
    </row>
    <row r="273" spans="3:5" x14ac:dyDescent="0.2">
      <c r="C273" s="54"/>
      <c r="D273" s="54"/>
      <c r="E273" s="54"/>
    </row>
    <row r="274" spans="3:5" x14ac:dyDescent="0.2">
      <c r="C274" s="54"/>
      <c r="D274" s="54"/>
      <c r="E274" s="54"/>
    </row>
    <row r="275" spans="3:5" x14ac:dyDescent="0.2">
      <c r="C275" s="54"/>
      <c r="D275" s="54"/>
      <c r="E275" s="54"/>
    </row>
    <row r="276" spans="3:5" x14ac:dyDescent="0.2">
      <c r="C276" s="54"/>
      <c r="D276" s="54"/>
      <c r="E276" s="54"/>
    </row>
    <row r="277" spans="3:5" x14ac:dyDescent="0.2">
      <c r="C277" s="54"/>
      <c r="D277" s="54"/>
      <c r="E277" s="54"/>
    </row>
    <row r="278" spans="3:5" x14ac:dyDescent="0.2">
      <c r="C278" s="54"/>
      <c r="D278" s="54"/>
      <c r="E278" s="54"/>
    </row>
    <row r="279" spans="3:5" x14ac:dyDescent="0.2">
      <c r="C279" s="54"/>
      <c r="D279" s="54"/>
      <c r="E279" s="54"/>
    </row>
    <row r="280" spans="3:5" x14ac:dyDescent="0.2">
      <c r="C280" s="54"/>
      <c r="D280" s="54"/>
      <c r="E280" s="54"/>
    </row>
    <row r="281" spans="3:5" x14ac:dyDescent="0.2">
      <c r="C281" s="54"/>
      <c r="D281" s="54"/>
      <c r="E281" s="54"/>
    </row>
    <row r="282" spans="3:5" x14ac:dyDescent="0.2">
      <c r="C282" s="54"/>
      <c r="D282" s="54"/>
      <c r="E282" s="54"/>
    </row>
    <row r="283" spans="3:5" x14ac:dyDescent="0.2">
      <c r="C283" s="54"/>
      <c r="D283" s="54"/>
      <c r="E283" s="54"/>
    </row>
    <row r="284" spans="3:5" x14ac:dyDescent="0.2">
      <c r="C284" s="54"/>
      <c r="D284" s="54"/>
      <c r="E284" s="54"/>
    </row>
    <row r="285" spans="3:5" x14ac:dyDescent="0.2">
      <c r="C285" s="54"/>
      <c r="D285" s="54"/>
      <c r="E285" s="54"/>
    </row>
    <row r="286" spans="3:5" x14ac:dyDescent="0.2">
      <c r="C286" s="54"/>
      <c r="D286" s="54"/>
      <c r="E286" s="54"/>
    </row>
    <row r="287" spans="3:5" x14ac:dyDescent="0.2">
      <c r="C287" s="54"/>
      <c r="D287" s="54"/>
      <c r="E287" s="54"/>
    </row>
    <row r="288" spans="3:5" x14ac:dyDescent="0.2">
      <c r="C288" s="54"/>
      <c r="D288" s="54"/>
      <c r="E288" s="54"/>
    </row>
    <row r="289" spans="3:5" x14ac:dyDescent="0.2">
      <c r="C289" s="54"/>
      <c r="D289" s="54"/>
      <c r="E289" s="54"/>
    </row>
    <row r="290" spans="3:5" x14ac:dyDescent="0.2">
      <c r="C290" s="54"/>
      <c r="D290" s="54"/>
      <c r="E290" s="54"/>
    </row>
    <row r="291" spans="3:5" x14ac:dyDescent="0.2">
      <c r="C291" s="54"/>
      <c r="D291" s="54"/>
      <c r="E291" s="54"/>
    </row>
    <row r="292" spans="3:5" x14ac:dyDescent="0.2">
      <c r="C292" s="54"/>
      <c r="D292" s="54"/>
      <c r="E292" s="54"/>
    </row>
    <row r="293" spans="3:5" x14ac:dyDescent="0.2">
      <c r="C293" s="54"/>
      <c r="D293" s="54"/>
      <c r="E293" s="54"/>
    </row>
    <row r="294" spans="3:5" x14ac:dyDescent="0.2">
      <c r="C294" s="54"/>
      <c r="D294" s="54"/>
      <c r="E294" s="54"/>
    </row>
    <row r="295" spans="3:5" x14ac:dyDescent="0.2">
      <c r="C295" s="54"/>
      <c r="D295" s="54"/>
      <c r="E295" s="54"/>
    </row>
    <row r="296" spans="3:5" x14ac:dyDescent="0.2">
      <c r="C296" s="54"/>
      <c r="D296" s="54"/>
      <c r="E296" s="54"/>
    </row>
    <row r="297" spans="3:5" x14ac:dyDescent="0.2">
      <c r="C297" s="54"/>
      <c r="D297" s="54"/>
      <c r="E297" s="54"/>
    </row>
    <row r="298" spans="3:5" x14ac:dyDescent="0.2">
      <c r="C298" s="54"/>
      <c r="D298" s="54"/>
      <c r="E298" s="54"/>
    </row>
    <row r="299" spans="3:5" x14ac:dyDescent="0.2">
      <c r="C299" s="54"/>
      <c r="D299" s="54"/>
      <c r="E299" s="54"/>
    </row>
    <row r="300" spans="3:5" x14ac:dyDescent="0.2">
      <c r="C300" s="54"/>
      <c r="D300" s="54"/>
      <c r="E300" s="54"/>
    </row>
    <row r="301" spans="3:5" x14ac:dyDescent="0.2">
      <c r="C301" s="54"/>
      <c r="D301" s="54"/>
      <c r="E301" s="54"/>
    </row>
    <row r="302" spans="3:5" x14ac:dyDescent="0.2">
      <c r="C302" s="54"/>
      <c r="D302" s="54"/>
      <c r="E302" s="54"/>
    </row>
    <row r="303" spans="3:5" x14ac:dyDescent="0.2">
      <c r="C303" s="54"/>
      <c r="D303" s="54"/>
      <c r="E303" s="54"/>
    </row>
    <row r="304" spans="3:5" x14ac:dyDescent="0.2">
      <c r="C304" s="54"/>
      <c r="D304" s="54"/>
      <c r="E304" s="54"/>
    </row>
    <row r="305" spans="3:5" x14ac:dyDescent="0.2">
      <c r="C305" s="54"/>
      <c r="D305" s="54"/>
      <c r="E305" s="54"/>
    </row>
    <row r="306" spans="3:5" x14ac:dyDescent="0.2">
      <c r="C306" s="54"/>
      <c r="D306" s="54"/>
      <c r="E306" s="54"/>
    </row>
    <row r="307" spans="3:5" x14ac:dyDescent="0.2">
      <c r="C307" s="54"/>
      <c r="D307" s="54"/>
      <c r="E307" s="54"/>
    </row>
    <row r="308" spans="3:5" x14ac:dyDescent="0.2">
      <c r="C308" s="54"/>
      <c r="D308" s="54"/>
      <c r="E308" s="54"/>
    </row>
    <row r="309" spans="3:5" x14ac:dyDescent="0.2">
      <c r="C309" s="54"/>
      <c r="D309" s="54"/>
      <c r="E309" s="54"/>
    </row>
    <row r="310" spans="3:5" x14ac:dyDescent="0.2">
      <c r="C310" s="54"/>
      <c r="D310" s="54"/>
      <c r="E310" s="54"/>
    </row>
    <row r="311" spans="3:5" x14ac:dyDescent="0.2">
      <c r="C311" s="54"/>
      <c r="D311" s="54"/>
      <c r="E311" s="54"/>
    </row>
    <row r="312" spans="3:5" x14ac:dyDescent="0.2">
      <c r="C312" s="54"/>
      <c r="D312" s="54"/>
      <c r="E312" s="54"/>
    </row>
    <row r="313" spans="3:5" x14ac:dyDescent="0.2">
      <c r="C313" s="54"/>
      <c r="D313" s="54"/>
      <c r="E313" s="54"/>
    </row>
    <row r="314" spans="3:5" x14ac:dyDescent="0.2">
      <c r="C314" s="54"/>
      <c r="D314" s="54"/>
      <c r="E314" s="54"/>
    </row>
    <row r="315" spans="3:5" x14ac:dyDescent="0.2">
      <c r="C315" s="54"/>
      <c r="D315" s="54"/>
      <c r="E315" s="54"/>
    </row>
    <row r="316" spans="3:5" x14ac:dyDescent="0.2">
      <c r="C316" s="54"/>
      <c r="D316" s="54"/>
      <c r="E316" s="54"/>
    </row>
    <row r="317" spans="3:5" x14ac:dyDescent="0.2">
      <c r="C317" s="54"/>
      <c r="D317" s="54"/>
      <c r="E317" s="54"/>
    </row>
    <row r="318" spans="3:5" x14ac:dyDescent="0.2">
      <c r="C318" s="54"/>
      <c r="D318" s="54"/>
      <c r="E318" s="54"/>
    </row>
    <row r="319" spans="3:5" x14ac:dyDescent="0.2">
      <c r="C319" s="54"/>
      <c r="D319" s="54"/>
      <c r="E319" s="54"/>
    </row>
    <row r="320" spans="3:5" x14ac:dyDescent="0.2">
      <c r="C320" s="54"/>
      <c r="D320" s="54"/>
      <c r="E320" s="54"/>
    </row>
    <row r="321" spans="3:5" x14ac:dyDescent="0.2">
      <c r="C321" s="54"/>
      <c r="D321" s="54"/>
      <c r="E321" s="54"/>
    </row>
    <row r="322" spans="3:5" x14ac:dyDescent="0.2">
      <c r="C322" s="54"/>
      <c r="D322" s="54"/>
      <c r="E322" s="54"/>
    </row>
    <row r="323" spans="3:5" x14ac:dyDescent="0.2">
      <c r="C323" s="54"/>
      <c r="D323" s="54"/>
      <c r="E323" s="54"/>
    </row>
    <row r="324" spans="3:5" x14ac:dyDescent="0.2">
      <c r="C324" s="54"/>
      <c r="D324" s="54"/>
      <c r="E324" s="54"/>
    </row>
    <row r="325" spans="3:5" x14ac:dyDescent="0.2">
      <c r="C325" s="54"/>
      <c r="D325" s="54"/>
      <c r="E325" s="54"/>
    </row>
    <row r="326" spans="3:5" x14ac:dyDescent="0.2">
      <c r="C326" s="54"/>
      <c r="D326" s="54"/>
      <c r="E326" s="54"/>
    </row>
    <row r="327" spans="3:5" x14ac:dyDescent="0.2">
      <c r="C327" s="54"/>
      <c r="D327" s="54"/>
      <c r="E327" s="54"/>
    </row>
    <row r="328" spans="3:5" x14ac:dyDescent="0.2">
      <c r="C328" s="54"/>
      <c r="D328" s="54"/>
      <c r="E328" s="54"/>
    </row>
    <row r="329" spans="3:5" x14ac:dyDescent="0.2">
      <c r="C329" s="54"/>
      <c r="D329" s="54"/>
      <c r="E329" s="54"/>
    </row>
    <row r="330" spans="3:5" x14ac:dyDescent="0.2">
      <c r="C330" s="54"/>
      <c r="D330" s="54"/>
      <c r="E330" s="54"/>
    </row>
    <row r="331" spans="3:5" x14ac:dyDescent="0.2">
      <c r="C331" s="54"/>
      <c r="D331" s="54"/>
      <c r="E331" s="54"/>
    </row>
    <row r="332" spans="3:5" x14ac:dyDescent="0.2">
      <c r="C332" s="54"/>
      <c r="D332" s="54"/>
      <c r="E332" s="54"/>
    </row>
    <row r="333" spans="3:5" x14ac:dyDescent="0.2">
      <c r="C333" s="54"/>
      <c r="D333" s="54"/>
      <c r="E333" s="54"/>
    </row>
    <row r="334" spans="3:5" x14ac:dyDescent="0.2">
      <c r="C334" s="54"/>
      <c r="D334" s="54"/>
      <c r="E334" s="54"/>
    </row>
    <row r="335" spans="3:5" x14ac:dyDescent="0.2">
      <c r="C335" s="54"/>
      <c r="D335" s="54"/>
      <c r="E335" s="54"/>
    </row>
    <row r="336" spans="3:5" x14ac:dyDescent="0.2">
      <c r="C336" s="54"/>
      <c r="D336" s="54"/>
      <c r="E336" s="54"/>
    </row>
    <row r="337" spans="3:5" x14ac:dyDescent="0.2">
      <c r="C337" s="54"/>
      <c r="D337" s="54"/>
      <c r="E337" s="54"/>
    </row>
    <row r="338" spans="3:5" x14ac:dyDescent="0.2">
      <c r="C338" s="54"/>
      <c r="D338" s="54"/>
      <c r="E338" s="54"/>
    </row>
    <row r="339" spans="3:5" x14ac:dyDescent="0.2">
      <c r="C339" s="54"/>
      <c r="D339" s="54"/>
      <c r="E339" s="54"/>
    </row>
    <row r="340" spans="3:5" x14ac:dyDescent="0.2">
      <c r="C340" s="54"/>
      <c r="D340" s="54"/>
      <c r="E340" s="54"/>
    </row>
    <row r="341" spans="3:5" x14ac:dyDescent="0.2">
      <c r="C341" s="54"/>
      <c r="D341" s="54"/>
      <c r="E341" s="54"/>
    </row>
    <row r="342" spans="3:5" x14ac:dyDescent="0.2">
      <c r="C342" s="54"/>
      <c r="D342" s="54"/>
      <c r="E342" s="54"/>
    </row>
    <row r="343" spans="3:5" x14ac:dyDescent="0.2">
      <c r="C343" s="54"/>
      <c r="D343" s="54"/>
      <c r="E343" s="54"/>
    </row>
    <row r="344" spans="3:5" x14ac:dyDescent="0.2">
      <c r="C344" s="54"/>
      <c r="D344" s="54"/>
      <c r="E344" s="54"/>
    </row>
    <row r="345" spans="3:5" x14ac:dyDescent="0.2">
      <c r="C345" s="54"/>
      <c r="D345" s="54"/>
      <c r="E345" s="54"/>
    </row>
    <row r="346" spans="3:5" x14ac:dyDescent="0.2">
      <c r="C346" s="54"/>
      <c r="D346" s="54"/>
      <c r="E346" s="54"/>
    </row>
    <row r="347" spans="3:5" x14ac:dyDescent="0.2">
      <c r="C347" s="54"/>
      <c r="D347" s="54"/>
      <c r="E347" s="54"/>
    </row>
    <row r="348" spans="3:5" x14ac:dyDescent="0.2">
      <c r="C348" s="54"/>
      <c r="D348" s="54"/>
      <c r="E348" s="54"/>
    </row>
    <row r="349" spans="3:5" x14ac:dyDescent="0.2">
      <c r="C349" s="54"/>
      <c r="D349" s="54"/>
      <c r="E349" s="54"/>
    </row>
    <row r="350" spans="3:5" x14ac:dyDescent="0.2">
      <c r="C350" s="54"/>
      <c r="D350" s="54"/>
      <c r="E350" s="54"/>
    </row>
    <row r="351" spans="3:5" x14ac:dyDescent="0.2">
      <c r="C351" s="54"/>
      <c r="D351" s="54"/>
      <c r="E351" s="54"/>
    </row>
    <row r="352" spans="3:5" x14ac:dyDescent="0.2">
      <c r="C352" s="54"/>
      <c r="D352" s="54"/>
      <c r="E352" s="54"/>
    </row>
    <row r="353" spans="3:5" x14ac:dyDescent="0.2">
      <c r="C353" s="54"/>
      <c r="D353" s="54"/>
      <c r="E353" s="54"/>
    </row>
    <row r="354" spans="3:5" x14ac:dyDescent="0.2">
      <c r="C354" s="54"/>
      <c r="D354" s="54"/>
      <c r="E354" s="54"/>
    </row>
    <row r="355" spans="3:5" x14ac:dyDescent="0.2">
      <c r="C355" s="54"/>
      <c r="D355" s="54"/>
      <c r="E355" s="54"/>
    </row>
    <row r="356" spans="3:5" x14ac:dyDescent="0.2">
      <c r="C356" s="54"/>
      <c r="D356" s="54"/>
      <c r="E356" s="54"/>
    </row>
    <row r="357" spans="3:5" x14ac:dyDescent="0.2">
      <c r="C357" s="54"/>
      <c r="D357" s="54"/>
      <c r="E357" s="54"/>
    </row>
    <row r="358" spans="3:5" x14ac:dyDescent="0.2">
      <c r="C358" s="54"/>
      <c r="D358" s="54"/>
      <c r="E358" s="54"/>
    </row>
    <row r="359" spans="3:5" x14ac:dyDescent="0.2">
      <c r="C359" s="54"/>
      <c r="D359" s="54"/>
      <c r="E359" s="54"/>
    </row>
    <row r="360" spans="3:5" x14ac:dyDescent="0.2">
      <c r="C360" s="54"/>
      <c r="D360" s="54"/>
      <c r="E360" s="54"/>
    </row>
    <row r="361" spans="3:5" x14ac:dyDescent="0.2">
      <c r="C361" s="54"/>
      <c r="D361" s="54"/>
      <c r="E361" s="54"/>
    </row>
    <row r="362" spans="3:5" x14ac:dyDescent="0.2">
      <c r="C362" s="54"/>
      <c r="D362" s="54"/>
      <c r="E362" s="54"/>
    </row>
    <row r="363" spans="3:5" x14ac:dyDescent="0.2">
      <c r="C363" s="54"/>
      <c r="D363" s="54"/>
      <c r="E363" s="54"/>
    </row>
    <row r="364" spans="3:5" x14ac:dyDescent="0.2">
      <c r="C364" s="54"/>
      <c r="D364" s="54"/>
      <c r="E364" s="54"/>
    </row>
    <row r="365" spans="3:5" x14ac:dyDescent="0.2">
      <c r="C365" s="54"/>
      <c r="D365" s="54"/>
      <c r="E365" s="54"/>
    </row>
    <row r="366" spans="3:5" x14ac:dyDescent="0.2">
      <c r="C366" s="54"/>
      <c r="D366" s="54"/>
      <c r="E366" s="54"/>
    </row>
    <row r="367" spans="3:5" x14ac:dyDescent="0.2">
      <c r="C367" s="54"/>
      <c r="D367" s="54"/>
      <c r="E367" s="54"/>
    </row>
    <row r="368" spans="3:5" x14ac:dyDescent="0.2">
      <c r="C368" s="54"/>
      <c r="D368" s="54"/>
      <c r="E368" s="54"/>
    </row>
    <row r="369" spans="3:5" x14ac:dyDescent="0.2">
      <c r="C369" s="54"/>
      <c r="D369" s="54"/>
      <c r="E369" s="54"/>
    </row>
    <row r="370" spans="3:5" x14ac:dyDescent="0.2">
      <c r="C370" s="54"/>
      <c r="D370" s="54"/>
      <c r="E370" s="54"/>
    </row>
    <row r="371" spans="3:5" x14ac:dyDescent="0.2">
      <c r="C371" s="54"/>
      <c r="D371" s="54"/>
      <c r="E371" s="54"/>
    </row>
    <row r="372" spans="3:5" x14ac:dyDescent="0.2">
      <c r="C372" s="54"/>
      <c r="D372" s="54"/>
      <c r="E372" s="54"/>
    </row>
    <row r="373" spans="3:5" x14ac:dyDescent="0.2">
      <c r="C373" s="54"/>
      <c r="D373" s="54"/>
      <c r="E373" s="54"/>
    </row>
    <row r="374" spans="3:5" x14ac:dyDescent="0.2">
      <c r="C374" s="54"/>
      <c r="D374" s="54"/>
      <c r="E374" s="54"/>
    </row>
    <row r="375" spans="3:5" x14ac:dyDescent="0.2">
      <c r="C375" s="54"/>
      <c r="D375" s="54"/>
      <c r="E375" s="54"/>
    </row>
    <row r="376" spans="3:5" x14ac:dyDescent="0.2">
      <c r="C376" s="54"/>
      <c r="D376" s="54"/>
      <c r="E376" s="54"/>
    </row>
    <row r="377" spans="3:5" x14ac:dyDescent="0.2">
      <c r="C377" s="54"/>
      <c r="D377" s="54"/>
      <c r="E377" s="54"/>
    </row>
    <row r="378" spans="3:5" x14ac:dyDescent="0.2">
      <c r="C378" s="54"/>
      <c r="D378" s="54"/>
      <c r="E378" s="54"/>
    </row>
    <row r="379" spans="3:5" x14ac:dyDescent="0.2">
      <c r="C379" s="54"/>
      <c r="D379" s="54"/>
      <c r="E379" s="54"/>
    </row>
    <row r="380" spans="3:5" x14ac:dyDescent="0.2">
      <c r="C380" s="54"/>
      <c r="D380" s="54"/>
      <c r="E380" s="54"/>
    </row>
    <row r="381" spans="3:5" x14ac:dyDescent="0.2">
      <c r="C381" s="54"/>
      <c r="D381" s="54"/>
      <c r="E381" s="54"/>
    </row>
    <row r="382" spans="3:5" x14ac:dyDescent="0.2">
      <c r="C382" s="54"/>
      <c r="D382" s="54"/>
      <c r="E382" s="54"/>
    </row>
    <row r="383" spans="3:5" x14ac:dyDescent="0.2">
      <c r="C383" s="54"/>
      <c r="D383" s="54"/>
      <c r="E383" s="54"/>
    </row>
    <row r="384" spans="3:5" x14ac:dyDescent="0.2">
      <c r="C384" s="54"/>
      <c r="D384" s="54"/>
      <c r="E384" s="54"/>
    </row>
    <row r="385" spans="3:5" x14ac:dyDescent="0.2">
      <c r="C385" s="54"/>
      <c r="D385" s="54"/>
      <c r="E385" s="54"/>
    </row>
    <row r="386" spans="3:5" x14ac:dyDescent="0.2">
      <c r="C386" s="54"/>
      <c r="D386" s="54"/>
      <c r="E386" s="54"/>
    </row>
    <row r="387" spans="3:5" x14ac:dyDescent="0.2">
      <c r="C387" s="54"/>
      <c r="D387" s="54"/>
      <c r="E387" s="54"/>
    </row>
    <row r="388" spans="3:5" x14ac:dyDescent="0.2">
      <c r="C388" s="54"/>
      <c r="D388" s="54"/>
      <c r="E388" s="54"/>
    </row>
    <row r="389" spans="3:5" x14ac:dyDescent="0.2">
      <c r="C389" s="54"/>
      <c r="D389" s="54"/>
      <c r="E389" s="54"/>
    </row>
    <row r="390" spans="3:5" x14ac:dyDescent="0.2">
      <c r="C390" s="54"/>
      <c r="D390" s="54"/>
      <c r="E390" s="54"/>
    </row>
    <row r="391" spans="3:5" x14ac:dyDescent="0.2">
      <c r="C391" s="54"/>
      <c r="D391" s="54"/>
      <c r="E391" s="54"/>
    </row>
    <row r="392" spans="3:5" x14ac:dyDescent="0.2">
      <c r="C392" s="54"/>
      <c r="D392" s="54"/>
      <c r="E392" s="54"/>
    </row>
    <row r="393" spans="3:5" x14ac:dyDescent="0.2">
      <c r="C393" s="54"/>
      <c r="D393" s="54"/>
      <c r="E393" s="54"/>
    </row>
    <row r="394" spans="3:5" x14ac:dyDescent="0.2">
      <c r="C394" s="54"/>
      <c r="D394" s="54"/>
      <c r="E394" s="54"/>
    </row>
    <row r="395" spans="3:5" x14ac:dyDescent="0.2">
      <c r="C395" s="54"/>
      <c r="D395" s="54"/>
      <c r="E395" s="54"/>
    </row>
    <row r="396" spans="3:5" x14ac:dyDescent="0.2">
      <c r="C396" s="54"/>
      <c r="D396" s="54"/>
      <c r="E396" s="54"/>
    </row>
    <row r="397" spans="3:5" x14ac:dyDescent="0.2">
      <c r="C397" s="54"/>
      <c r="D397" s="54"/>
      <c r="E397" s="54"/>
    </row>
    <row r="398" spans="3:5" x14ac:dyDescent="0.2">
      <c r="C398" s="54"/>
      <c r="D398" s="54"/>
      <c r="E398" s="54"/>
    </row>
    <row r="399" spans="3:5" x14ac:dyDescent="0.2">
      <c r="C399" s="54"/>
      <c r="D399" s="54"/>
      <c r="E399" s="54"/>
    </row>
    <row r="400" spans="3:5" x14ac:dyDescent="0.2">
      <c r="C400" s="54"/>
      <c r="D400" s="54"/>
      <c r="E400" s="54"/>
    </row>
    <row r="401" spans="3:5" x14ac:dyDescent="0.2">
      <c r="C401" s="54"/>
      <c r="D401" s="54"/>
      <c r="E401" s="54"/>
    </row>
    <row r="402" spans="3:5" x14ac:dyDescent="0.2">
      <c r="C402" s="54"/>
      <c r="D402" s="54"/>
      <c r="E402" s="54"/>
    </row>
    <row r="403" spans="3:5" x14ac:dyDescent="0.2">
      <c r="C403" s="54"/>
      <c r="D403" s="54"/>
      <c r="E403" s="54"/>
    </row>
    <row r="404" spans="3:5" x14ac:dyDescent="0.2">
      <c r="C404" s="54"/>
      <c r="D404" s="54"/>
      <c r="E404" s="54"/>
    </row>
    <row r="405" spans="3:5" x14ac:dyDescent="0.2">
      <c r="C405" s="54"/>
      <c r="D405" s="54"/>
      <c r="E405" s="54"/>
    </row>
    <row r="406" spans="3:5" x14ac:dyDescent="0.2">
      <c r="C406" s="54"/>
      <c r="D406" s="54"/>
      <c r="E406" s="54"/>
    </row>
    <row r="407" spans="3:5" x14ac:dyDescent="0.2">
      <c r="C407" s="54"/>
      <c r="D407" s="54"/>
      <c r="E407" s="54"/>
    </row>
    <row r="408" spans="3:5" x14ac:dyDescent="0.2">
      <c r="C408" s="54"/>
      <c r="D408" s="54"/>
      <c r="E408" s="54"/>
    </row>
    <row r="409" spans="3:5" x14ac:dyDescent="0.2">
      <c r="C409" s="54"/>
      <c r="D409" s="54"/>
      <c r="E409" s="54"/>
    </row>
    <row r="410" spans="3:5" x14ac:dyDescent="0.2">
      <c r="C410" s="54"/>
      <c r="D410" s="54"/>
      <c r="E410" s="54"/>
    </row>
    <row r="411" spans="3:5" x14ac:dyDescent="0.2">
      <c r="C411" s="54"/>
      <c r="D411" s="54"/>
      <c r="E411" s="54"/>
    </row>
    <row r="412" spans="3:5" x14ac:dyDescent="0.2">
      <c r="C412" s="54"/>
      <c r="D412" s="54"/>
      <c r="E412" s="54"/>
    </row>
    <row r="413" spans="3:5" x14ac:dyDescent="0.2">
      <c r="C413" s="54"/>
      <c r="D413" s="54"/>
      <c r="E413" s="54"/>
    </row>
    <row r="414" spans="3:5" x14ac:dyDescent="0.2">
      <c r="C414" s="54"/>
      <c r="D414" s="54"/>
      <c r="E414" s="54"/>
    </row>
    <row r="415" spans="3:5" x14ac:dyDescent="0.2">
      <c r="C415" s="54"/>
      <c r="D415" s="54"/>
      <c r="E415" s="54"/>
    </row>
    <row r="416" spans="3:5" x14ac:dyDescent="0.2">
      <c r="C416" s="54"/>
      <c r="D416" s="54"/>
      <c r="E416" s="54"/>
    </row>
    <row r="417" spans="3:5" x14ac:dyDescent="0.2">
      <c r="C417" s="54"/>
      <c r="D417" s="54"/>
      <c r="E417" s="54"/>
    </row>
    <row r="418" spans="3:5" x14ac:dyDescent="0.2">
      <c r="C418" s="54"/>
      <c r="D418" s="54"/>
      <c r="E418" s="54"/>
    </row>
    <row r="419" spans="3:5" x14ac:dyDescent="0.2">
      <c r="C419" s="54"/>
      <c r="D419" s="54"/>
      <c r="E419" s="54"/>
    </row>
    <row r="420" spans="3:5" x14ac:dyDescent="0.2">
      <c r="C420" s="54"/>
      <c r="D420" s="54"/>
      <c r="E420" s="54"/>
    </row>
    <row r="421" spans="3:5" x14ac:dyDescent="0.2">
      <c r="C421" s="54"/>
      <c r="D421" s="54"/>
      <c r="E421" s="54"/>
    </row>
    <row r="422" spans="3:5" x14ac:dyDescent="0.2">
      <c r="C422" s="54"/>
      <c r="D422" s="54"/>
      <c r="E422" s="54"/>
    </row>
    <row r="423" spans="3:5" x14ac:dyDescent="0.2">
      <c r="C423" s="54"/>
      <c r="D423" s="54"/>
      <c r="E423" s="54"/>
    </row>
    <row r="424" spans="3:5" x14ac:dyDescent="0.2">
      <c r="C424" s="54"/>
      <c r="D424" s="54"/>
      <c r="E424" s="54"/>
    </row>
    <row r="425" spans="3:5" x14ac:dyDescent="0.2">
      <c r="C425" s="54"/>
      <c r="D425" s="54"/>
      <c r="E425" s="54"/>
    </row>
    <row r="426" spans="3:5" x14ac:dyDescent="0.2">
      <c r="C426" s="54"/>
      <c r="D426" s="54"/>
      <c r="E426" s="54"/>
    </row>
    <row r="427" spans="3:5" x14ac:dyDescent="0.2">
      <c r="C427" s="54"/>
      <c r="D427" s="54"/>
      <c r="E427" s="54"/>
    </row>
    <row r="428" spans="3:5" x14ac:dyDescent="0.2">
      <c r="C428" s="54"/>
      <c r="D428" s="54"/>
      <c r="E428" s="54"/>
    </row>
    <row r="429" spans="3:5" x14ac:dyDescent="0.2">
      <c r="C429" s="54"/>
      <c r="D429" s="54"/>
      <c r="E429" s="54"/>
    </row>
    <row r="430" spans="3:5" x14ac:dyDescent="0.2">
      <c r="C430" s="54"/>
      <c r="D430" s="54"/>
      <c r="E430" s="54"/>
    </row>
    <row r="431" spans="3:5" x14ac:dyDescent="0.2">
      <c r="C431" s="54"/>
      <c r="D431" s="54"/>
      <c r="E431" s="54"/>
    </row>
    <row r="432" spans="3:5" x14ac:dyDescent="0.2">
      <c r="C432" s="54"/>
      <c r="D432" s="54"/>
      <c r="E432" s="54"/>
    </row>
    <row r="433" spans="3:5" x14ac:dyDescent="0.2">
      <c r="C433" s="54"/>
      <c r="D433" s="54"/>
      <c r="E433" s="54"/>
    </row>
    <row r="434" spans="3:5" x14ac:dyDescent="0.2">
      <c r="C434" s="54"/>
      <c r="D434" s="54"/>
      <c r="E434" s="54"/>
    </row>
    <row r="435" spans="3:5" x14ac:dyDescent="0.2">
      <c r="C435" s="54"/>
      <c r="D435" s="54"/>
      <c r="E435" s="54"/>
    </row>
    <row r="436" spans="3:5" x14ac:dyDescent="0.2">
      <c r="C436" s="54"/>
      <c r="D436" s="54"/>
      <c r="E436" s="54"/>
    </row>
    <row r="437" spans="3:5" x14ac:dyDescent="0.2">
      <c r="C437" s="54"/>
      <c r="D437" s="54"/>
      <c r="E437" s="54"/>
    </row>
    <row r="438" spans="3:5" x14ac:dyDescent="0.2">
      <c r="C438" s="54"/>
      <c r="D438" s="54"/>
      <c r="E438" s="54"/>
    </row>
    <row r="439" spans="3:5" x14ac:dyDescent="0.2">
      <c r="C439" s="54"/>
      <c r="D439" s="54"/>
      <c r="E439" s="54"/>
    </row>
    <row r="440" spans="3:5" x14ac:dyDescent="0.2">
      <c r="C440" s="54"/>
      <c r="D440" s="54"/>
      <c r="E440" s="54"/>
    </row>
    <row r="441" spans="3:5" x14ac:dyDescent="0.2">
      <c r="C441" s="54"/>
      <c r="D441" s="54"/>
      <c r="E441" s="54"/>
    </row>
    <row r="442" spans="3:5" x14ac:dyDescent="0.2">
      <c r="C442" s="54"/>
      <c r="D442" s="54"/>
      <c r="E442" s="54"/>
    </row>
    <row r="443" spans="3:5" x14ac:dyDescent="0.2">
      <c r="C443" s="54"/>
      <c r="D443" s="54"/>
      <c r="E443" s="54"/>
    </row>
    <row r="444" spans="3:5" x14ac:dyDescent="0.2">
      <c r="C444" s="54"/>
      <c r="D444" s="54"/>
      <c r="E444" s="54"/>
    </row>
    <row r="445" spans="3:5" x14ac:dyDescent="0.2">
      <c r="C445" s="54"/>
      <c r="D445" s="54"/>
      <c r="E445" s="54"/>
    </row>
    <row r="446" spans="3:5" x14ac:dyDescent="0.2">
      <c r="C446" s="54"/>
      <c r="D446" s="54"/>
      <c r="E446" s="54"/>
    </row>
    <row r="447" spans="3:5" x14ac:dyDescent="0.2">
      <c r="C447" s="54"/>
      <c r="D447" s="54"/>
      <c r="E447" s="54"/>
    </row>
    <row r="448" spans="3:5" x14ac:dyDescent="0.2">
      <c r="C448" s="54"/>
      <c r="D448" s="54"/>
      <c r="E448" s="54"/>
    </row>
    <row r="449" spans="3:5" x14ac:dyDescent="0.2">
      <c r="C449" s="54"/>
      <c r="D449" s="54"/>
      <c r="E449" s="54"/>
    </row>
    <row r="450" spans="3:5" x14ac:dyDescent="0.2">
      <c r="C450" s="54"/>
      <c r="D450" s="54"/>
      <c r="E450" s="54"/>
    </row>
    <row r="451" spans="3:5" x14ac:dyDescent="0.2">
      <c r="C451" s="54"/>
      <c r="D451" s="54"/>
      <c r="E451" s="54"/>
    </row>
    <row r="452" spans="3:5" x14ac:dyDescent="0.2">
      <c r="C452" s="54"/>
      <c r="D452" s="54"/>
      <c r="E452" s="54"/>
    </row>
    <row r="453" spans="3:5" x14ac:dyDescent="0.2">
      <c r="C453" s="54"/>
      <c r="D453" s="54"/>
      <c r="E453" s="54"/>
    </row>
    <row r="454" spans="3:5" x14ac:dyDescent="0.2">
      <c r="C454" s="54"/>
      <c r="D454" s="54"/>
      <c r="E454" s="54"/>
    </row>
    <row r="455" spans="3:5" x14ac:dyDescent="0.2">
      <c r="C455" s="54"/>
      <c r="D455" s="54"/>
      <c r="E455" s="54"/>
    </row>
    <row r="456" spans="3:5" x14ac:dyDescent="0.2">
      <c r="C456" s="54"/>
      <c r="D456" s="54"/>
      <c r="E456" s="54"/>
    </row>
    <row r="457" spans="3:5" x14ac:dyDescent="0.2">
      <c r="C457" s="54"/>
      <c r="D457" s="54"/>
      <c r="E457" s="54"/>
    </row>
    <row r="458" spans="3:5" x14ac:dyDescent="0.2">
      <c r="C458" s="54"/>
      <c r="D458" s="54"/>
      <c r="E458" s="54"/>
    </row>
    <row r="459" spans="3:5" x14ac:dyDescent="0.2">
      <c r="C459" s="54"/>
      <c r="D459" s="54"/>
      <c r="E459" s="54"/>
    </row>
    <row r="460" spans="3:5" x14ac:dyDescent="0.2">
      <c r="C460" s="54"/>
      <c r="D460" s="54"/>
      <c r="E460" s="54"/>
    </row>
    <row r="461" spans="3:5" x14ac:dyDescent="0.2">
      <c r="C461" s="54"/>
      <c r="D461" s="54"/>
      <c r="E461" s="54"/>
    </row>
    <row r="462" spans="3:5" x14ac:dyDescent="0.2">
      <c r="C462" s="54"/>
      <c r="D462" s="54"/>
      <c r="E462" s="54"/>
    </row>
    <row r="463" spans="3:5" x14ac:dyDescent="0.2">
      <c r="C463" s="54"/>
      <c r="D463" s="54"/>
      <c r="E463" s="54"/>
    </row>
    <row r="464" spans="3:5" x14ac:dyDescent="0.2">
      <c r="C464" s="54"/>
      <c r="D464" s="54"/>
      <c r="E464" s="54"/>
    </row>
    <row r="465" spans="3:5" x14ac:dyDescent="0.2">
      <c r="C465" s="54"/>
      <c r="D465" s="54"/>
      <c r="E465" s="54"/>
    </row>
    <row r="466" spans="3:5" x14ac:dyDescent="0.2">
      <c r="C466" s="54"/>
      <c r="D466" s="54"/>
      <c r="E466" s="54"/>
    </row>
    <row r="467" spans="3:5" x14ac:dyDescent="0.2">
      <c r="C467" s="54"/>
      <c r="D467" s="54"/>
      <c r="E467" s="54"/>
    </row>
    <row r="468" spans="3:5" x14ac:dyDescent="0.2">
      <c r="C468" s="54"/>
      <c r="D468" s="54"/>
      <c r="E468" s="54"/>
    </row>
    <row r="469" spans="3:5" x14ac:dyDescent="0.2">
      <c r="C469" s="54"/>
      <c r="D469" s="54"/>
      <c r="E469" s="54"/>
    </row>
    <row r="470" spans="3:5" x14ac:dyDescent="0.2">
      <c r="C470" s="54"/>
      <c r="D470" s="54"/>
      <c r="E470" s="54"/>
    </row>
    <row r="471" spans="3:5" x14ac:dyDescent="0.2">
      <c r="C471" s="54"/>
      <c r="D471" s="54"/>
      <c r="E471" s="54"/>
    </row>
    <row r="472" spans="3:5" x14ac:dyDescent="0.2">
      <c r="C472" s="54"/>
      <c r="D472" s="54"/>
      <c r="E472" s="54"/>
    </row>
    <row r="473" spans="3:5" x14ac:dyDescent="0.2">
      <c r="C473" s="54"/>
      <c r="D473" s="54"/>
      <c r="E473" s="54"/>
    </row>
    <row r="474" spans="3:5" x14ac:dyDescent="0.2">
      <c r="C474" s="54"/>
      <c r="D474" s="54"/>
      <c r="E474" s="54"/>
    </row>
    <row r="475" spans="3:5" x14ac:dyDescent="0.2">
      <c r="C475" s="54"/>
      <c r="D475" s="54"/>
      <c r="E475" s="54"/>
    </row>
    <row r="476" spans="3:5" x14ac:dyDescent="0.2">
      <c r="C476" s="54"/>
      <c r="D476" s="54"/>
      <c r="E476" s="54"/>
    </row>
    <row r="477" spans="3:5" x14ac:dyDescent="0.2">
      <c r="C477" s="54"/>
      <c r="D477" s="54"/>
      <c r="E477" s="54"/>
    </row>
    <row r="478" spans="3:5" x14ac:dyDescent="0.2">
      <c r="C478" s="54"/>
      <c r="D478" s="54"/>
      <c r="E478" s="54"/>
    </row>
    <row r="479" spans="3:5" x14ac:dyDescent="0.2">
      <c r="C479" s="54"/>
      <c r="D479" s="54"/>
      <c r="E479" s="54"/>
    </row>
    <row r="480" spans="3:5" x14ac:dyDescent="0.2">
      <c r="C480" s="54"/>
      <c r="D480" s="54"/>
      <c r="E480" s="54"/>
    </row>
    <row r="481" spans="3:5" x14ac:dyDescent="0.2">
      <c r="C481" s="54"/>
      <c r="D481" s="54"/>
      <c r="E481" s="54"/>
    </row>
    <row r="482" spans="3:5" x14ac:dyDescent="0.2">
      <c r="C482" s="54"/>
      <c r="D482" s="54"/>
      <c r="E482" s="54"/>
    </row>
    <row r="483" spans="3:5" x14ac:dyDescent="0.2">
      <c r="C483" s="54"/>
      <c r="D483" s="54"/>
      <c r="E483" s="54"/>
    </row>
    <row r="484" spans="3:5" x14ac:dyDescent="0.2">
      <c r="C484" s="54"/>
      <c r="D484" s="54"/>
      <c r="E484" s="54"/>
    </row>
    <row r="485" spans="3:5" x14ac:dyDescent="0.2">
      <c r="C485" s="54"/>
      <c r="D485" s="54"/>
      <c r="E485" s="54"/>
    </row>
    <row r="486" spans="3:5" x14ac:dyDescent="0.2">
      <c r="C486" s="54"/>
      <c r="D486" s="54"/>
      <c r="E486" s="54"/>
    </row>
    <row r="487" spans="3:5" x14ac:dyDescent="0.2">
      <c r="C487" s="54"/>
      <c r="D487" s="54"/>
      <c r="E487" s="54"/>
    </row>
    <row r="488" spans="3:5" x14ac:dyDescent="0.2">
      <c r="C488" s="54"/>
      <c r="D488" s="54"/>
      <c r="E488" s="54"/>
    </row>
    <row r="489" spans="3:5" x14ac:dyDescent="0.2">
      <c r="C489" s="54"/>
      <c r="D489" s="54"/>
      <c r="E489" s="54"/>
    </row>
    <row r="490" spans="3:5" x14ac:dyDescent="0.2">
      <c r="C490" s="54"/>
      <c r="D490" s="54"/>
      <c r="E490" s="54"/>
    </row>
    <row r="491" spans="3:5" x14ac:dyDescent="0.2">
      <c r="C491" s="54"/>
      <c r="D491" s="54"/>
      <c r="E491" s="54"/>
    </row>
    <row r="492" spans="3:5" x14ac:dyDescent="0.2">
      <c r="C492" s="54"/>
      <c r="D492" s="54"/>
      <c r="E492" s="54"/>
    </row>
    <row r="493" spans="3:5" x14ac:dyDescent="0.2">
      <c r="C493" s="54"/>
      <c r="D493" s="54"/>
      <c r="E493" s="54"/>
    </row>
    <row r="494" spans="3:5" x14ac:dyDescent="0.2">
      <c r="C494" s="54"/>
      <c r="D494" s="54"/>
      <c r="E494" s="54"/>
    </row>
    <row r="495" spans="3:5" x14ac:dyDescent="0.2">
      <c r="C495" s="54"/>
      <c r="D495" s="54"/>
      <c r="E495" s="54"/>
    </row>
    <row r="496" spans="3:5" x14ac:dyDescent="0.2">
      <c r="C496" s="54"/>
      <c r="D496" s="54"/>
      <c r="E496" s="54"/>
    </row>
    <row r="497" spans="3:5" x14ac:dyDescent="0.2">
      <c r="C497" s="54"/>
      <c r="D497" s="54"/>
      <c r="E497" s="54"/>
    </row>
    <row r="498" spans="3:5" x14ac:dyDescent="0.2">
      <c r="C498" s="54"/>
      <c r="D498" s="54"/>
      <c r="E498" s="54"/>
    </row>
    <row r="499" spans="3:5" x14ac:dyDescent="0.2">
      <c r="C499" s="54"/>
      <c r="D499" s="54"/>
      <c r="E499" s="54"/>
    </row>
    <row r="500" spans="3:5" x14ac:dyDescent="0.2">
      <c r="C500" s="54"/>
      <c r="D500" s="54"/>
      <c r="E500" s="54"/>
    </row>
    <row r="501" spans="3:5" x14ac:dyDescent="0.2">
      <c r="C501" s="54"/>
      <c r="D501" s="54"/>
      <c r="E501" s="54"/>
    </row>
    <row r="502" spans="3:5" x14ac:dyDescent="0.2">
      <c r="C502" s="54"/>
      <c r="D502" s="54"/>
      <c r="E502" s="54"/>
    </row>
    <row r="503" spans="3:5" x14ac:dyDescent="0.2">
      <c r="C503" s="54"/>
      <c r="D503" s="54"/>
      <c r="E503" s="54"/>
    </row>
    <row r="504" spans="3:5" x14ac:dyDescent="0.2">
      <c r="C504" s="54"/>
      <c r="D504" s="54"/>
      <c r="E504" s="54"/>
    </row>
    <row r="505" spans="3:5" x14ac:dyDescent="0.2">
      <c r="C505" s="54"/>
      <c r="D505" s="54"/>
      <c r="E505" s="54"/>
    </row>
    <row r="506" spans="3:5" x14ac:dyDescent="0.2">
      <c r="C506" s="54"/>
      <c r="D506" s="54"/>
      <c r="E506" s="54"/>
    </row>
    <row r="507" spans="3:5" x14ac:dyDescent="0.2">
      <c r="C507" s="54"/>
      <c r="D507" s="54"/>
      <c r="E507" s="54"/>
    </row>
    <row r="508" spans="3:5" x14ac:dyDescent="0.2">
      <c r="C508" s="54"/>
      <c r="D508" s="54"/>
      <c r="E508" s="54"/>
    </row>
    <row r="509" spans="3:5" x14ac:dyDescent="0.2">
      <c r="C509" s="54"/>
      <c r="D509" s="54"/>
      <c r="E509" s="54"/>
    </row>
    <row r="510" spans="3:5" x14ac:dyDescent="0.2">
      <c r="C510" s="54"/>
      <c r="D510" s="54"/>
      <c r="E510" s="54"/>
    </row>
    <row r="511" spans="3:5" x14ac:dyDescent="0.2">
      <c r="C511" s="54"/>
      <c r="D511" s="54"/>
      <c r="E511" s="54"/>
    </row>
    <row r="512" spans="3:5" x14ac:dyDescent="0.2">
      <c r="C512" s="54"/>
      <c r="D512" s="54"/>
      <c r="E512" s="54"/>
    </row>
    <row r="513" spans="3:5" x14ac:dyDescent="0.2">
      <c r="C513" s="54"/>
      <c r="D513" s="54"/>
      <c r="E513" s="54"/>
    </row>
    <row r="514" spans="3:5" x14ac:dyDescent="0.2">
      <c r="C514" s="54"/>
      <c r="D514" s="54"/>
      <c r="E514" s="54"/>
    </row>
    <row r="515" spans="3:5" x14ac:dyDescent="0.2">
      <c r="C515" s="54"/>
      <c r="D515" s="54"/>
      <c r="E515" s="54"/>
    </row>
    <row r="516" spans="3:5" x14ac:dyDescent="0.2">
      <c r="C516" s="54"/>
      <c r="D516" s="54"/>
      <c r="E516" s="54"/>
    </row>
    <row r="517" spans="3:5" x14ac:dyDescent="0.2">
      <c r="C517" s="54"/>
      <c r="D517" s="54"/>
      <c r="E517" s="54"/>
    </row>
    <row r="518" spans="3:5" x14ac:dyDescent="0.2">
      <c r="C518" s="54"/>
      <c r="D518" s="54"/>
      <c r="E518" s="54"/>
    </row>
    <row r="519" spans="3:5" x14ac:dyDescent="0.2">
      <c r="C519" s="54"/>
      <c r="D519" s="54"/>
      <c r="E519" s="54"/>
    </row>
    <row r="520" spans="3:5" x14ac:dyDescent="0.2">
      <c r="C520" s="54"/>
      <c r="D520" s="54"/>
      <c r="E520" s="54"/>
    </row>
    <row r="521" spans="3:5" x14ac:dyDescent="0.2">
      <c r="C521" s="54"/>
      <c r="D521" s="54"/>
      <c r="E521" s="54"/>
    </row>
    <row r="522" spans="3:5" x14ac:dyDescent="0.2">
      <c r="C522" s="54"/>
      <c r="D522" s="54"/>
      <c r="E522" s="54"/>
    </row>
    <row r="523" spans="3:5" x14ac:dyDescent="0.2">
      <c r="C523" s="54"/>
      <c r="D523" s="54"/>
      <c r="E523" s="54"/>
    </row>
    <row r="524" spans="3:5" x14ac:dyDescent="0.2">
      <c r="C524" s="54"/>
      <c r="D524" s="54"/>
      <c r="E524" s="54"/>
    </row>
    <row r="525" spans="3:5" x14ac:dyDescent="0.2">
      <c r="C525" s="54"/>
      <c r="D525" s="54"/>
      <c r="E525" s="54"/>
    </row>
    <row r="526" spans="3:5" x14ac:dyDescent="0.2">
      <c r="C526" s="54"/>
      <c r="D526" s="54"/>
      <c r="E526" s="54"/>
    </row>
    <row r="527" spans="3:5" x14ac:dyDescent="0.2">
      <c r="C527" s="54"/>
      <c r="D527" s="54"/>
      <c r="E527" s="54"/>
    </row>
    <row r="528" spans="3:5" x14ac:dyDescent="0.2">
      <c r="C528" s="54"/>
      <c r="D528" s="54"/>
      <c r="E528" s="54"/>
    </row>
    <row r="529" spans="3:5" x14ac:dyDescent="0.2">
      <c r="C529" s="54"/>
      <c r="D529" s="54"/>
      <c r="E529" s="54"/>
    </row>
    <row r="530" spans="3:5" x14ac:dyDescent="0.2">
      <c r="C530" s="54"/>
      <c r="D530" s="54"/>
      <c r="E530" s="54"/>
    </row>
    <row r="531" spans="3:5" x14ac:dyDescent="0.2">
      <c r="C531" s="54"/>
      <c r="D531" s="54"/>
      <c r="E531" s="54"/>
    </row>
    <row r="532" spans="3:5" x14ac:dyDescent="0.2">
      <c r="C532" s="54"/>
      <c r="D532" s="54"/>
      <c r="E532" s="54"/>
    </row>
    <row r="533" spans="3:5" x14ac:dyDescent="0.2">
      <c r="C533" s="54"/>
      <c r="D533" s="54"/>
      <c r="E533" s="54"/>
    </row>
    <row r="534" spans="3:5" x14ac:dyDescent="0.2">
      <c r="C534" s="54"/>
      <c r="D534" s="54"/>
      <c r="E534" s="54"/>
    </row>
    <row r="535" spans="3:5" x14ac:dyDescent="0.2">
      <c r="C535" s="54"/>
      <c r="D535" s="54"/>
      <c r="E535" s="54"/>
    </row>
    <row r="536" spans="3:5" x14ac:dyDescent="0.2">
      <c r="C536" s="54"/>
      <c r="D536" s="54"/>
      <c r="E536" s="54"/>
    </row>
    <row r="537" spans="3:5" x14ac:dyDescent="0.2">
      <c r="C537" s="54"/>
      <c r="D537" s="54"/>
      <c r="E537" s="54"/>
    </row>
    <row r="538" spans="3:5" x14ac:dyDescent="0.2">
      <c r="C538" s="54"/>
      <c r="D538" s="54"/>
      <c r="E538" s="54"/>
    </row>
    <row r="539" spans="3:5" x14ac:dyDescent="0.2">
      <c r="C539" s="54"/>
      <c r="D539" s="54"/>
      <c r="E539" s="54"/>
    </row>
    <row r="540" spans="3:5" x14ac:dyDescent="0.2">
      <c r="C540" s="54"/>
      <c r="D540" s="54"/>
      <c r="E540" s="54"/>
    </row>
    <row r="541" spans="3:5" x14ac:dyDescent="0.2">
      <c r="C541" s="54"/>
      <c r="D541" s="54"/>
      <c r="E541" s="54"/>
    </row>
    <row r="542" spans="3:5" x14ac:dyDescent="0.2">
      <c r="C542" s="54"/>
      <c r="D542" s="54"/>
      <c r="E542" s="54"/>
    </row>
    <row r="543" spans="3:5" x14ac:dyDescent="0.2">
      <c r="C543" s="54"/>
      <c r="D543" s="54"/>
      <c r="E543" s="54"/>
    </row>
    <row r="544" spans="3:5" x14ac:dyDescent="0.2">
      <c r="C544" s="54"/>
      <c r="D544" s="54"/>
      <c r="E544" s="54"/>
    </row>
    <row r="545" spans="3:5" x14ac:dyDescent="0.2">
      <c r="C545" s="54"/>
      <c r="D545" s="54"/>
      <c r="E545" s="54"/>
    </row>
    <row r="546" spans="3:5" x14ac:dyDescent="0.2">
      <c r="C546" s="54"/>
      <c r="D546" s="54"/>
      <c r="E546" s="54"/>
    </row>
    <row r="547" spans="3:5" x14ac:dyDescent="0.2">
      <c r="C547" s="54"/>
      <c r="D547" s="54"/>
      <c r="E547" s="54"/>
    </row>
    <row r="548" spans="3:5" x14ac:dyDescent="0.2">
      <c r="C548" s="54"/>
      <c r="D548" s="54"/>
      <c r="E548" s="54"/>
    </row>
    <row r="549" spans="3:5" x14ac:dyDescent="0.2">
      <c r="C549" s="54"/>
      <c r="D549" s="54"/>
      <c r="E549" s="54"/>
    </row>
    <row r="550" spans="3:5" x14ac:dyDescent="0.2">
      <c r="C550" s="54"/>
      <c r="D550" s="54"/>
      <c r="E550" s="54"/>
    </row>
    <row r="551" spans="3:5" x14ac:dyDescent="0.2">
      <c r="C551" s="54"/>
      <c r="D551" s="54"/>
      <c r="E551" s="54"/>
    </row>
    <row r="552" spans="3:5" x14ac:dyDescent="0.2">
      <c r="C552" s="54"/>
      <c r="D552" s="54"/>
      <c r="E552" s="54"/>
    </row>
    <row r="553" spans="3:5" x14ac:dyDescent="0.2">
      <c r="C553" s="54"/>
      <c r="D553" s="54"/>
      <c r="E553" s="54"/>
    </row>
    <row r="554" spans="3:5" x14ac:dyDescent="0.2">
      <c r="C554" s="54"/>
      <c r="D554" s="54"/>
      <c r="E554" s="54"/>
    </row>
    <row r="555" spans="3:5" x14ac:dyDescent="0.2">
      <c r="C555" s="54"/>
      <c r="D555" s="54"/>
      <c r="E555" s="54"/>
    </row>
    <row r="556" spans="3:5" x14ac:dyDescent="0.2">
      <c r="C556" s="54"/>
      <c r="D556" s="54"/>
      <c r="E556" s="54"/>
    </row>
    <row r="557" spans="3:5" x14ac:dyDescent="0.2">
      <c r="C557" s="54"/>
      <c r="D557" s="54"/>
      <c r="E557" s="54"/>
    </row>
    <row r="558" spans="3:5" x14ac:dyDescent="0.2">
      <c r="C558" s="54"/>
      <c r="D558" s="54"/>
      <c r="E558" s="54"/>
    </row>
    <row r="559" spans="3:5" x14ac:dyDescent="0.2">
      <c r="C559" s="54"/>
      <c r="D559" s="54"/>
      <c r="E559" s="54"/>
    </row>
    <row r="560" spans="3:5" x14ac:dyDescent="0.2">
      <c r="C560" s="54"/>
      <c r="D560" s="54"/>
      <c r="E560" s="54"/>
    </row>
    <row r="561" spans="3:5" x14ac:dyDescent="0.2">
      <c r="C561" s="54"/>
      <c r="D561" s="54"/>
      <c r="E561" s="54"/>
    </row>
    <row r="562" spans="3:5" x14ac:dyDescent="0.2">
      <c r="C562" s="54"/>
      <c r="D562" s="54"/>
      <c r="E562" s="54"/>
    </row>
    <row r="563" spans="3:5" x14ac:dyDescent="0.2">
      <c r="C563" s="54"/>
      <c r="D563" s="54"/>
      <c r="E563" s="54"/>
    </row>
    <row r="564" spans="3:5" x14ac:dyDescent="0.2">
      <c r="C564" s="54"/>
      <c r="D564" s="54"/>
      <c r="E564" s="54"/>
    </row>
    <row r="565" spans="3:5" x14ac:dyDescent="0.2">
      <c r="C565" s="54"/>
      <c r="D565" s="54"/>
      <c r="E565" s="54"/>
    </row>
    <row r="566" spans="3:5" x14ac:dyDescent="0.2">
      <c r="C566" s="54"/>
      <c r="D566" s="54"/>
      <c r="E566" s="54"/>
    </row>
    <row r="567" spans="3:5" x14ac:dyDescent="0.2">
      <c r="C567" s="54"/>
      <c r="D567" s="54"/>
      <c r="E567" s="54"/>
    </row>
    <row r="568" spans="3:5" x14ac:dyDescent="0.2">
      <c r="C568" s="54"/>
      <c r="D568" s="54"/>
      <c r="E568" s="54"/>
    </row>
    <row r="569" spans="3:5" x14ac:dyDescent="0.2">
      <c r="C569" s="54"/>
      <c r="D569" s="54"/>
      <c r="E569" s="54"/>
    </row>
    <row r="570" spans="3:5" x14ac:dyDescent="0.2">
      <c r="C570" s="54"/>
      <c r="D570" s="54"/>
      <c r="E570" s="54"/>
    </row>
    <row r="571" spans="3:5" x14ac:dyDescent="0.2">
      <c r="C571" s="54"/>
      <c r="D571" s="54"/>
      <c r="E571" s="54"/>
    </row>
    <row r="572" spans="3:5" x14ac:dyDescent="0.2">
      <c r="C572" s="54"/>
      <c r="D572" s="54"/>
      <c r="E572" s="54"/>
    </row>
    <row r="573" spans="3:5" x14ac:dyDescent="0.2">
      <c r="C573" s="54"/>
      <c r="D573" s="54"/>
      <c r="E573" s="54"/>
    </row>
    <row r="574" spans="3:5" x14ac:dyDescent="0.2">
      <c r="C574" s="54"/>
      <c r="D574" s="54"/>
      <c r="E574" s="54"/>
    </row>
    <row r="575" spans="3:5" x14ac:dyDescent="0.2">
      <c r="C575" s="54"/>
      <c r="D575" s="54"/>
      <c r="E575" s="54"/>
    </row>
    <row r="576" spans="3:5" x14ac:dyDescent="0.2">
      <c r="C576" s="54"/>
      <c r="D576" s="54"/>
      <c r="E576" s="54"/>
    </row>
    <row r="577" spans="3:5" x14ac:dyDescent="0.2">
      <c r="C577" s="54"/>
      <c r="D577" s="54"/>
      <c r="E577" s="54"/>
    </row>
    <row r="578" spans="3:5" x14ac:dyDescent="0.2">
      <c r="C578" s="54"/>
      <c r="D578" s="54"/>
      <c r="E578" s="54"/>
    </row>
    <row r="579" spans="3:5" x14ac:dyDescent="0.2">
      <c r="C579" s="54"/>
      <c r="D579" s="54"/>
      <c r="E579" s="54"/>
    </row>
    <row r="580" spans="3:5" x14ac:dyDescent="0.2">
      <c r="C580" s="54"/>
      <c r="D580" s="54"/>
      <c r="E580" s="54"/>
    </row>
    <row r="581" spans="3:5" x14ac:dyDescent="0.2">
      <c r="C581" s="54"/>
      <c r="D581" s="54"/>
      <c r="E581" s="54"/>
    </row>
    <row r="582" spans="3:5" x14ac:dyDescent="0.2">
      <c r="C582" s="54"/>
      <c r="D582" s="54"/>
      <c r="E582" s="54"/>
    </row>
    <row r="583" spans="3:5" x14ac:dyDescent="0.2">
      <c r="C583" s="54"/>
      <c r="D583" s="54"/>
      <c r="E583" s="54"/>
    </row>
    <row r="584" spans="3:5" x14ac:dyDescent="0.2">
      <c r="C584" s="54"/>
      <c r="D584" s="54"/>
      <c r="E584" s="54"/>
    </row>
    <row r="585" spans="3:5" x14ac:dyDescent="0.2">
      <c r="C585" s="54"/>
      <c r="D585" s="54"/>
      <c r="E585" s="54"/>
    </row>
    <row r="586" spans="3:5" x14ac:dyDescent="0.2">
      <c r="C586" s="54"/>
      <c r="D586" s="54"/>
      <c r="E586" s="54"/>
    </row>
    <row r="587" spans="3:5" x14ac:dyDescent="0.2">
      <c r="C587" s="54"/>
      <c r="D587" s="54"/>
      <c r="E587" s="54"/>
    </row>
    <row r="588" spans="3:5" x14ac:dyDescent="0.2">
      <c r="C588" s="54"/>
      <c r="D588" s="54"/>
      <c r="E588" s="54"/>
    </row>
    <row r="589" spans="3:5" x14ac:dyDescent="0.2">
      <c r="C589" s="54"/>
      <c r="D589" s="54"/>
      <c r="E589" s="54"/>
    </row>
    <row r="590" spans="3:5" x14ac:dyDescent="0.2">
      <c r="C590" s="54"/>
      <c r="D590" s="54"/>
      <c r="E590" s="54"/>
    </row>
    <row r="591" spans="3:5" x14ac:dyDescent="0.2">
      <c r="C591" s="54"/>
      <c r="D591" s="54"/>
      <c r="E591" s="54"/>
    </row>
    <row r="592" spans="3:5" x14ac:dyDescent="0.2">
      <c r="C592" s="54"/>
      <c r="D592" s="54"/>
      <c r="E592" s="54"/>
    </row>
    <row r="593" spans="3:5" x14ac:dyDescent="0.2">
      <c r="C593" s="54"/>
      <c r="D593" s="54"/>
      <c r="E593" s="54"/>
    </row>
    <row r="594" spans="3:5" x14ac:dyDescent="0.2">
      <c r="C594" s="54"/>
      <c r="D594" s="54"/>
      <c r="E594" s="54"/>
    </row>
    <row r="595" spans="3:5" x14ac:dyDescent="0.2">
      <c r="C595" s="54"/>
      <c r="D595" s="54"/>
      <c r="E595" s="54"/>
    </row>
    <row r="596" spans="3:5" x14ac:dyDescent="0.2">
      <c r="C596" s="54"/>
      <c r="D596" s="54"/>
      <c r="E596" s="54"/>
    </row>
    <row r="597" spans="3:5" x14ac:dyDescent="0.2">
      <c r="C597" s="54"/>
      <c r="D597" s="54"/>
      <c r="E597" s="54"/>
    </row>
    <row r="598" spans="3:5" x14ac:dyDescent="0.2">
      <c r="C598" s="54"/>
      <c r="D598" s="54"/>
      <c r="E598" s="54"/>
    </row>
    <row r="599" spans="3:5" x14ac:dyDescent="0.2">
      <c r="C599" s="54"/>
      <c r="D599" s="54"/>
      <c r="E599" s="54"/>
    </row>
    <row r="600" spans="3:5" x14ac:dyDescent="0.2">
      <c r="C600" s="54"/>
      <c r="D600" s="54"/>
      <c r="E600" s="54"/>
    </row>
    <row r="601" spans="3:5" x14ac:dyDescent="0.2">
      <c r="C601" s="54"/>
      <c r="D601" s="54"/>
      <c r="E601" s="54"/>
    </row>
    <row r="602" spans="3:5" x14ac:dyDescent="0.2">
      <c r="C602" s="54"/>
      <c r="D602" s="54"/>
      <c r="E602" s="54"/>
    </row>
    <row r="603" spans="3:5" x14ac:dyDescent="0.2">
      <c r="C603" s="54"/>
      <c r="D603" s="54"/>
      <c r="E603" s="54"/>
    </row>
    <row r="604" spans="3:5" x14ac:dyDescent="0.2">
      <c r="C604" s="54"/>
      <c r="D604" s="54"/>
      <c r="E604" s="54"/>
    </row>
    <row r="605" spans="3:5" x14ac:dyDescent="0.2">
      <c r="C605" s="54"/>
      <c r="D605" s="54"/>
      <c r="E605" s="54"/>
    </row>
    <row r="606" spans="3:5" x14ac:dyDescent="0.2">
      <c r="C606" s="54"/>
      <c r="D606" s="54"/>
      <c r="E606" s="54"/>
    </row>
    <row r="607" spans="3:5" x14ac:dyDescent="0.2">
      <c r="C607" s="54"/>
      <c r="D607" s="54"/>
      <c r="E607" s="54"/>
    </row>
    <row r="608" spans="3:5" x14ac:dyDescent="0.2">
      <c r="C608" s="54"/>
      <c r="D608" s="54"/>
      <c r="E608" s="54"/>
    </row>
    <row r="609" spans="3:5" x14ac:dyDescent="0.2">
      <c r="C609" s="54"/>
      <c r="D609" s="54"/>
      <c r="E609" s="54"/>
    </row>
    <row r="610" spans="3:5" x14ac:dyDescent="0.2">
      <c r="C610" s="54"/>
      <c r="D610" s="54"/>
      <c r="E610" s="54"/>
    </row>
    <row r="611" spans="3:5" x14ac:dyDescent="0.2">
      <c r="C611" s="54"/>
      <c r="D611" s="54"/>
      <c r="E611" s="54"/>
    </row>
    <row r="612" spans="3:5" x14ac:dyDescent="0.2">
      <c r="C612" s="54"/>
      <c r="D612" s="54"/>
      <c r="E612" s="54"/>
    </row>
    <row r="613" spans="3:5" x14ac:dyDescent="0.2">
      <c r="C613" s="54"/>
      <c r="D613" s="54"/>
      <c r="E613" s="54"/>
    </row>
    <row r="614" spans="3:5" x14ac:dyDescent="0.2">
      <c r="C614" s="54"/>
      <c r="D614" s="54"/>
      <c r="E614" s="54"/>
    </row>
    <row r="615" spans="3:5" x14ac:dyDescent="0.2">
      <c r="C615" s="54"/>
      <c r="D615" s="54"/>
      <c r="E615" s="54"/>
    </row>
    <row r="616" spans="3:5" x14ac:dyDescent="0.2">
      <c r="C616" s="54"/>
      <c r="D616" s="54"/>
      <c r="E616" s="54"/>
    </row>
    <row r="617" spans="3:5" x14ac:dyDescent="0.2">
      <c r="C617" s="54"/>
      <c r="D617" s="54"/>
      <c r="E617" s="54"/>
    </row>
    <row r="618" spans="3:5" x14ac:dyDescent="0.2">
      <c r="C618" s="54"/>
      <c r="D618" s="54"/>
      <c r="E618" s="54"/>
    </row>
    <row r="619" spans="3:5" x14ac:dyDescent="0.2">
      <c r="C619" s="54"/>
      <c r="D619" s="54"/>
      <c r="E619" s="54"/>
    </row>
    <row r="620" spans="3:5" x14ac:dyDescent="0.2">
      <c r="C620" s="54"/>
      <c r="D620" s="54"/>
      <c r="E620" s="54"/>
    </row>
    <row r="621" spans="3:5" x14ac:dyDescent="0.2">
      <c r="C621" s="54"/>
      <c r="D621" s="54"/>
      <c r="E621" s="54"/>
    </row>
    <row r="622" spans="3:5" x14ac:dyDescent="0.2">
      <c r="C622" s="54"/>
      <c r="D622" s="54"/>
      <c r="E622" s="54"/>
    </row>
    <row r="623" spans="3:5" x14ac:dyDescent="0.2">
      <c r="C623" s="54"/>
      <c r="D623" s="54"/>
      <c r="E623" s="54"/>
    </row>
    <row r="624" spans="3:5" x14ac:dyDescent="0.2">
      <c r="C624" s="54"/>
      <c r="D624" s="54"/>
      <c r="E624" s="54"/>
    </row>
    <row r="625" spans="3:5" x14ac:dyDescent="0.2">
      <c r="C625" s="54"/>
      <c r="D625" s="54"/>
      <c r="E625" s="54"/>
    </row>
    <row r="626" spans="3:5" x14ac:dyDescent="0.2">
      <c r="C626" s="54"/>
      <c r="D626" s="54"/>
      <c r="E626" s="54"/>
    </row>
    <row r="627" spans="3:5" x14ac:dyDescent="0.2">
      <c r="C627" s="54"/>
      <c r="D627" s="54"/>
      <c r="E627" s="54"/>
    </row>
    <row r="628" spans="3:5" x14ac:dyDescent="0.2">
      <c r="C628" s="54"/>
      <c r="D628" s="54"/>
      <c r="E628" s="54"/>
    </row>
    <row r="629" spans="3:5" x14ac:dyDescent="0.2">
      <c r="C629" s="54"/>
      <c r="D629" s="54"/>
      <c r="E629" s="54"/>
    </row>
    <row r="630" spans="3:5" x14ac:dyDescent="0.2">
      <c r="C630" s="54"/>
      <c r="D630" s="54"/>
      <c r="E630" s="54"/>
    </row>
    <row r="631" spans="3:5" x14ac:dyDescent="0.2">
      <c r="C631" s="54"/>
      <c r="D631" s="54"/>
      <c r="E631" s="54"/>
    </row>
    <row r="632" spans="3:5" x14ac:dyDescent="0.2">
      <c r="C632" s="54"/>
      <c r="D632" s="54"/>
      <c r="E632" s="54"/>
    </row>
    <row r="633" spans="3:5" x14ac:dyDescent="0.2">
      <c r="C633" s="54"/>
      <c r="D633" s="54"/>
      <c r="E633" s="54"/>
    </row>
    <row r="634" spans="3:5" x14ac:dyDescent="0.2">
      <c r="C634" s="54"/>
      <c r="D634" s="54"/>
      <c r="E634" s="54"/>
    </row>
    <row r="635" spans="3:5" x14ac:dyDescent="0.2">
      <c r="C635" s="54"/>
      <c r="D635" s="54"/>
      <c r="E635" s="54"/>
    </row>
    <row r="636" spans="3:5" x14ac:dyDescent="0.2">
      <c r="C636" s="54"/>
      <c r="D636" s="54"/>
      <c r="E636" s="54"/>
    </row>
    <row r="637" spans="3:5" x14ac:dyDescent="0.2">
      <c r="C637" s="54"/>
      <c r="D637" s="54"/>
      <c r="E637" s="54"/>
    </row>
    <row r="638" spans="3:5" x14ac:dyDescent="0.2">
      <c r="C638" s="54"/>
      <c r="D638" s="54"/>
      <c r="E638" s="54"/>
    </row>
    <row r="639" spans="3:5" x14ac:dyDescent="0.2">
      <c r="C639" s="54"/>
      <c r="D639" s="54"/>
      <c r="E639" s="54"/>
    </row>
    <row r="640" spans="3:5" x14ac:dyDescent="0.2">
      <c r="C640" s="54"/>
      <c r="D640" s="54"/>
      <c r="E640" s="54"/>
    </row>
    <row r="641" spans="3:5" x14ac:dyDescent="0.2">
      <c r="C641" s="54"/>
      <c r="D641" s="54"/>
      <c r="E641" s="54"/>
    </row>
    <row r="642" spans="3:5" x14ac:dyDescent="0.2">
      <c r="C642" s="54"/>
      <c r="D642" s="54"/>
      <c r="E642" s="54"/>
    </row>
    <row r="643" spans="3:5" x14ac:dyDescent="0.2">
      <c r="C643" s="54"/>
      <c r="D643" s="54"/>
      <c r="E643" s="54"/>
    </row>
    <row r="644" spans="3:5" x14ac:dyDescent="0.2">
      <c r="C644" s="54"/>
      <c r="D644" s="54"/>
      <c r="E644" s="54"/>
    </row>
    <row r="645" spans="3:5" x14ac:dyDescent="0.2">
      <c r="C645" s="54"/>
      <c r="D645" s="54"/>
      <c r="E645" s="54"/>
    </row>
    <row r="646" spans="3:5" x14ac:dyDescent="0.2">
      <c r="C646" s="54"/>
      <c r="D646" s="54"/>
      <c r="E646" s="54"/>
    </row>
    <row r="647" spans="3:5" x14ac:dyDescent="0.2">
      <c r="C647" s="54"/>
      <c r="D647" s="54"/>
      <c r="E647" s="54"/>
    </row>
    <row r="648" spans="3:5" x14ac:dyDescent="0.2">
      <c r="C648" s="54"/>
      <c r="D648" s="54"/>
      <c r="E648" s="54"/>
    </row>
    <row r="649" spans="3:5" x14ac:dyDescent="0.2">
      <c r="C649" s="54"/>
      <c r="D649" s="54"/>
      <c r="E649" s="54"/>
    </row>
    <row r="650" spans="3:5" x14ac:dyDescent="0.2">
      <c r="C650" s="54"/>
      <c r="D650" s="54"/>
      <c r="E650" s="54"/>
    </row>
    <row r="651" spans="3:5" x14ac:dyDescent="0.2">
      <c r="C651" s="54"/>
      <c r="D651" s="54"/>
      <c r="E651" s="54"/>
    </row>
    <row r="652" spans="3:5" x14ac:dyDescent="0.2">
      <c r="C652" s="54"/>
      <c r="D652" s="54"/>
      <c r="E652" s="54"/>
    </row>
    <row r="653" spans="3:5" x14ac:dyDescent="0.2">
      <c r="C653" s="54"/>
      <c r="D653" s="54"/>
      <c r="E653" s="54"/>
    </row>
    <row r="654" spans="3:5" x14ac:dyDescent="0.2">
      <c r="C654" s="54"/>
      <c r="D654" s="54"/>
      <c r="E654" s="54"/>
    </row>
    <row r="655" spans="3:5" x14ac:dyDescent="0.2">
      <c r="C655" s="54"/>
      <c r="D655" s="54"/>
      <c r="E655" s="54"/>
    </row>
    <row r="656" spans="3:5" x14ac:dyDescent="0.2">
      <c r="C656" s="54"/>
      <c r="D656" s="54"/>
      <c r="E656" s="54"/>
    </row>
    <row r="657" spans="3:5" x14ac:dyDescent="0.2">
      <c r="C657" s="54"/>
      <c r="D657" s="54"/>
      <c r="E657" s="54"/>
    </row>
    <row r="658" spans="3:5" x14ac:dyDescent="0.2">
      <c r="C658" s="54"/>
      <c r="D658" s="54"/>
      <c r="E658" s="54"/>
    </row>
    <row r="659" spans="3:5" x14ac:dyDescent="0.2">
      <c r="C659" s="54"/>
      <c r="D659" s="54"/>
      <c r="E659" s="54"/>
    </row>
    <row r="660" spans="3:5" x14ac:dyDescent="0.2">
      <c r="C660" s="54"/>
      <c r="D660" s="54"/>
      <c r="E660" s="54"/>
    </row>
    <row r="661" spans="3:5" x14ac:dyDescent="0.2">
      <c r="C661" s="54"/>
      <c r="D661" s="54"/>
      <c r="E661" s="54"/>
    </row>
    <row r="662" spans="3:5" x14ac:dyDescent="0.2">
      <c r="C662" s="54"/>
      <c r="D662" s="54"/>
      <c r="E662" s="54"/>
    </row>
    <row r="663" spans="3:5" x14ac:dyDescent="0.2">
      <c r="C663" s="54"/>
      <c r="D663" s="54"/>
      <c r="E663" s="54"/>
    </row>
    <row r="664" spans="3:5" x14ac:dyDescent="0.2">
      <c r="C664" s="54"/>
      <c r="D664" s="54"/>
      <c r="E664" s="54"/>
    </row>
    <row r="665" spans="3:5" x14ac:dyDescent="0.2">
      <c r="C665" s="54"/>
      <c r="D665" s="54"/>
      <c r="E665" s="54"/>
    </row>
    <row r="666" spans="3:5" x14ac:dyDescent="0.2">
      <c r="C666" s="54"/>
      <c r="D666" s="54"/>
      <c r="E666" s="54"/>
    </row>
    <row r="667" spans="3:5" x14ac:dyDescent="0.2">
      <c r="C667" s="54"/>
      <c r="D667" s="54"/>
      <c r="E667" s="54"/>
    </row>
    <row r="668" spans="3:5" x14ac:dyDescent="0.2">
      <c r="C668" s="54"/>
      <c r="D668" s="54"/>
      <c r="E668" s="54"/>
    </row>
    <row r="669" spans="3:5" x14ac:dyDescent="0.2">
      <c r="C669" s="54"/>
      <c r="D669" s="54"/>
      <c r="E669" s="54"/>
    </row>
    <row r="670" spans="3:5" x14ac:dyDescent="0.2">
      <c r="C670" s="54"/>
      <c r="D670" s="54"/>
      <c r="E670" s="54"/>
    </row>
    <row r="671" spans="3:5" x14ac:dyDescent="0.2">
      <c r="C671" s="54"/>
      <c r="D671" s="54"/>
      <c r="E671" s="54"/>
    </row>
    <row r="672" spans="3:5" x14ac:dyDescent="0.2">
      <c r="C672" s="54"/>
      <c r="D672" s="54"/>
      <c r="E672" s="54"/>
    </row>
    <row r="673" spans="3:5" x14ac:dyDescent="0.2">
      <c r="C673" s="54"/>
      <c r="D673" s="54"/>
      <c r="E673" s="54"/>
    </row>
    <row r="674" spans="3:5" x14ac:dyDescent="0.2">
      <c r="C674" s="54"/>
      <c r="D674" s="54"/>
      <c r="E674" s="54"/>
    </row>
    <row r="675" spans="3:5" x14ac:dyDescent="0.2">
      <c r="C675" s="54"/>
      <c r="D675" s="54"/>
      <c r="E675" s="54"/>
    </row>
    <row r="676" spans="3:5" x14ac:dyDescent="0.2">
      <c r="C676" s="54"/>
      <c r="D676" s="54"/>
      <c r="E676" s="54"/>
    </row>
    <row r="677" spans="3:5" x14ac:dyDescent="0.2">
      <c r="C677" s="54"/>
      <c r="D677" s="54"/>
      <c r="E677" s="54"/>
    </row>
    <row r="678" spans="3:5" x14ac:dyDescent="0.2">
      <c r="C678" s="54"/>
      <c r="D678" s="54"/>
      <c r="E678" s="54"/>
    </row>
    <row r="679" spans="3:5" x14ac:dyDescent="0.2">
      <c r="C679" s="54"/>
      <c r="D679" s="54"/>
      <c r="E679" s="54"/>
    </row>
    <row r="680" spans="3:5" x14ac:dyDescent="0.2">
      <c r="C680" s="54"/>
      <c r="D680" s="54"/>
      <c r="E680" s="54"/>
    </row>
    <row r="681" spans="3:5" x14ac:dyDescent="0.2">
      <c r="C681" s="54"/>
      <c r="D681" s="54"/>
      <c r="E681" s="54"/>
    </row>
    <row r="682" spans="3:5" x14ac:dyDescent="0.2">
      <c r="C682" s="54"/>
      <c r="D682" s="54"/>
      <c r="E682" s="54"/>
    </row>
    <row r="683" spans="3:5" x14ac:dyDescent="0.2">
      <c r="C683" s="54"/>
      <c r="D683" s="54"/>
      <c r="E683" s="54"/>
    </row>
    <row r="684" spans="3:5" x14ac:dyDescent="0.2">
      <c r="C684" s="54"/>
      <c r="D684" s="54"/>
      <c r="E684" s="54"/>
    </row>
    <row r="685" spans="3:5" x14ac:dyDescent="0.2">
      <c r="C685" s="54"/>
      <c r="D685" s="54"/>
      <c r="E685" s="54"/>
    </row>
    <row r="686" spans="3:5" x14ac:dyDescent="0.2">
      <c r="C686" s="54"/>
      <c r="D686" s="54"/>
      <c r="E686" s="54"/>
    </row>
    <row r="687" spans="3:5" x14ac:dyDescent="0.2">
      <c r="C687" s="54"/>
      <c r="D687" s="54"/>
      <c r="E687" s="54"/>
    </row>
    <row r="688" spans="3:5" x14ac:dyDescent="0.2">
      <c r="C688" s="54"/>
      <c r="D688" s="54"/>
      <c r="E688" s="54"/>
    </row>
    <row r="689" spans="3:5" x14ac:dyDescent="0.2">
      <c r="C689" s="54"/>
      <c r="D689" s="54"/>
      <c r="E689" s="54"/>
    </row>
    <row r="690" spans="3:5" x14ac:dyDescent="0.2">
      <c r="C690" s="54"/>
      <c r="D690" s="54"/>
      <c r="E690" s="54"/>
    </row>
    <row r="691" spans="3:5" x14ac:dyDescent="0.2">
      <c r="C691" s="54"/>
      <c r="D691" s="54"/>
      <c r="E691" s="54"/>
    </row>
    <row r="692" spans="3:5" x14ac:dyDescent="0.2">
      <c r="C692" s="54"/>
      <c r="D692" s="54"/>
      <c r="E692" s="54"/>
    </row>
    <row r="693" spans="3:5" x14ac:dyDescent="0.2">
      <c r="C693" s="54"/>
      <c r="D693" s="54"/>
      <c r="E693" s="54"/>
    </row>
    <row r="694" spans="3:5" x14ac:dyDescent="0.2">
      <c r="C694" s="54"/>
      <c r="D694" s="54"/>
      <c r="E694" s="54"/>
    </row>
    <row r="695" spans="3:5" x14ac:dyDescent="0.2">
      <c r="C695" s="54"/>
      <c r="D695" s="54"/>
      <c r="E695" s="54"/>
    </row>
    <row r="696" spans="3:5" x14ac:dyDescent="0.2">
      <c r="C696" s="54"/>
      <c r="D696" s="54"/>
      <c r="E696" s="54"/>
    </row>
    <row r="697" spans="3:5" x14ac:dyDescent="0.2">
      <c r="C697" s="54"/>
      <c r="D697" s="54"/>
      <c r="E697" s="54"/>
    </row>
    <row r="698" spans="3:5" x14ac:dyDescent="0.2">
      <c r="C698" s="54"/>
      <c r="D698" s="54"/>
      <c r="E698" s="54"/>
    </row>
    <row r="699" spans="3:5" x14ac:dyDescent="0.2">
      <c r="C699" s="54"/>
      <c r="D699" s="54"/>
      <c r="E699" s="54"/>
    </row>
    <row r="700" spans="3:5" x14ac:dyDescent="0.2">
      <c r="C700" s="54"/>
      <c r="D700" s="54"/>
      <c r="E700" s="54"/>
    </row>
    <row r="701" spans="3:5" x14ac:dyDescent="0.2">
      <c r="C701" s="54"/>
      <c r="D701" s="54"/>
      <c r="E701" s="54"/>
    </row>
    <row r="702" spans="3:5" x14ac:dyDescent="0.2">
      <c r="C702" s="54"/>
      <c r="D702" s="54"/>
      <c r="E702" s="54"/>
    </row>
    <row r="703" spans="3:5" x14ac:dyDescent="0.2">
      <c r="C703" s="54"/>
      <c r="D703" s="54"/>
      <c r="E703" s="54"/>
    </row>
    <row r="704" spans="3:5" x14ac:dyDescent="0.2">
      <c r="C704" s="54"/>
      <c r="D704" s="54"/>
      <c r="E704" s="54"/>
    </row>
    <row r="705" spans="3:5" x14ac:dyDescent="0.2">
      <c r="C705" s="54"/>
      <c r="D705" s="54"/>
      <c r="E705" s="54"/>
    </row>
    <row r="706" spans="3:5" x14ac:dyDescent="0.2">
      <c r="C706" s="54"/>
      <c r="D706" s="54"/>
      <c r="E706" s="54"/>
    </row>
    <row r="707" spans="3:5" x14ac:dyDescent="0.2">
      <c r="C707" s="54"/>
      <c r="D707" s="54"/>
      <c r="E707" s="54"/>
    </row>
    <row r="708" spans="3:5" x14ac:dyDescent="0.2">
      <c r="C708" s="54"/>
      <c r="D708" s="54"/>
      <c r="E708" s="54"/>
    </row>
    <row r="709" spans="3:5" x14ac:dyDescent="0.2">
      <c r="C709" s="54"/>
      <c r="D709" s="54"/>
      <c r="E709" s="54"/>
    </row>
    <row r="710" spans="3:5" x14ac:dyDescent="0.2">
      <c r="C710" s="54"/>
      <c r="D710" s="54"/>
      <c r="E710" s="54"/>
    </row>
    <row r="711" spans="3:5" x14ac:dyDescent="0.2">
      <c r="C711" s="54"/>
      <c r="D711" s="54"/>
      <c r="E711" s="54"/>
    </row>
    <row r="712" spans="3:5" x14ac:dyDescent="0.2">
      <c r="C712" s="54"/>
      <c r="D712" s="54"/>
      <c r="E712" s="54"/>
    </row>
    <row r="713" spans="3:5" x14ac:dyDescent="0.2">
      <c r="C713" s="54"/>
      <c r="D713" s="54"/>
      <c r="E713" s="54"/>
    </row>
    <row r="714" spans="3:5" x14ac:dyDescent="0.2">
      <c r="C714" s="54"/>
      <c r="D714" s="54"/>
      <c r="E714" s="54"/>
    </row>
    <row r="715" spans="3:5" x14ac:dyDescent="0.2">
      <c r="C715" s="54"/>
      <c r="D715" s="54"/>
      <c r="E715" s="54"/>
    </row>
    <row r="716" spans="3:5" x14ac:dyDescent="0.2">
      <c r="C716" s="54"/>
      <c r="D716" s="54"/>
      <c r="E716" s="54"/>
    </row>
    <row r="717" spans="3:5" x14ac:dyDescent="0.2">
      <c r="C717" s="54"/>
      <c r="D717" s="54"/>
      <c r="E717" s="54"/>
    </row>
    <row r="718" spans="3:5" x14ac:dyDescent="0.2">
      <c r="C718" s="54"/>
      <c r="D718" s="54"/>
      <c r="E718" s="54"/>
    </row>
    <row r="719" spans="3:5" x14ac:dyDescent="0.2">
      <c r="C719" s="54"/>
      <c r="D719" s="54"/>
      <c r="E719" s="54"/>
    </row>
    <row r="720" spans="3:5" x14ac:dyDescent="0.2">
      <c r="C720" s="54"/>
      <c r="D720" s="54"/>
      <c r="E720" s="54"/>
    </row>
    <row r="721" spans="3:5" x14ac:dyDescent="0.2">
      <c r="C721" s="54"/>
      <c r="D721" s="54"/>
      <c r="E721" s="54"/>
    </row>
    <row r="722" spans="3:5" x14ac:dyDescent="0.2">
      <c r="C722" s="54"/>
      <c r="D722" s="54"/>
      <c r="E722" s="54"/>
    </row>
    <row r="723" spans="3:5" x14ac:dyDescent="0.2">
      <c r="C723" s="54"/>
      <c r="D723" s="54"/>
      <c r="E723" s="54"/>
    </row>
    <row r="724" spans="3:5" x14ac:dyDescent="0.2">
      <c r="C724" s="54"/>
      <c r="D724" s="54"/>
      <c r="E724" s="54"/>
    </row>
    <row r="725" spans="3:5" x14ac:dyDescent="0.2">
      <c r="C725" s="54"/>
      <c r="D725" s="54"/>
      <c r="E725" s="54"/>
    </row>
    <row r="726" spans="3:5" x14ac:dyDescent="0.2">
      <c r="C726" s="54"/>
      <c r="D726" s="54"/>
      <c r="E726" s="54"/>
    </row>
    <row r="727" spans="3:5" x14ac:dyDescent="0.2">
      <c r="C727" s="54"/>
      <c r="D727" s="54"/>
      <c r="E727" s="54"/>
    </row>
    <row r="728" spans="3:5" x14ac:dyDescent="0.2">
      <c r="C728" s="54"/>
      <c r="D728" s="54"/>
      <c r="E728" s="54"/>
    </row>
    <row r="729" spans="3:5" x14ac:dyDescent="0.2">
      <c r="C729" s="54"/>
      <c r="D729" s="54"/>
      <c r="E729" s="54"/>
    </row>
    <row r="730" spans="3:5" x14ac:dyDescent="0.2">
      <c r="C730" s="54"/>
      <c r="D730" s="54"/>
      <c r="E730" s="54"/>
    </row>
    <row r="731" spans="3:5" x14ac:dyDescent="0.2">
      <c r="C731" s="54"/>
      <c r="D731" s="54"/>
      <c r="E731" s="54"/>
    </row>
    <row r="732" spans="3:5" x14ac:dyDescent="0.2">
      <c r="C732" s="54"/>
      <c r="D732" s="54"/>
      <c r="E732" s="54"/>
    </row>
    <row r="733" spans="3:5" x14ac:dyDescent="0.2">
      <c r="C733" s="54"/>
      <c r="D733" s="54"/>
      <c r="E733" s="54"/>
    </row>
    <row r="734" spans="3:5" x14ac:dyDescent="0.2">
      <c r="C734" s="54"/>
      <c r="D734" s="54"/>
      <c r="E734" s="54"/>
    </row>
    <row r="735" spans="3:5" x14ac:dyDescent="0.2">
      <c r="C735" s="54"/>
      <c r="D735" s="54"/>
      <c r="E735" s="54"/>
    </row>
    <row r="736" spans="3:5" x14ac:dyDescent="0.2">
      <c r="C736" s="54"/>
      <c r="D736" s="54"/>
      <c r="E736" s="54"/>
    </row>
    <row r="737" spans="3:5" x14ac:dyDescent="0.2">
      <c r="C737" s="54"/>
      <c r="D737" s="54"/>
      <c r="E737" s="54"/>
    </row>
    <row r="738" spans="3:5" x14ac:dyDescent="0.2">
      <c r="C738" s="54"/>
      <c r="D738" s="54"/>
      <c r="E738" s="54"/>
    </row>
    <row r="739" spans="3:5" x14ac:dyDescent="0.2">
      <c r="C739" s="54"/>
      <c r="D739" s="54"/>
      <c r="E739" s="54"/>
    </row>
    <row r="740" spans="3:5" x14ac:dyDescent="0.2">
      <c r="C740" s="54"/>
      <c r="D740" s="54"/>
      <c r="E740" s="54"/>
    </row>
    <row r="741" spans="3:5" x14ac:dyDescent="0.2">
      <c r="C741" s="54"/>
      <c r="D741" s="54"/>
      <c r="E741" s="54"/>
    </row>
    <row r="742" spans="3:5" x14ac:dyDescent="0.2">
      <c r="C742" s="54"/>
      <c r="D742" s="54"/>
      <c r="E742" s="54"/>
    </row>
    <row r="743" spans="3:5" x14ac:dyDescent="0.2">
      <c r="C743" s="54"/>
      <c r="D743" s="54"/>
      <c r="E743" s="54"/>
    </row>
    <row r="744" spans="3:5" x14ac:dyDescent="0.2">
      <c r="C744" s="54"/>
      <c r="D744" s="54"/>
      <c r="E744" s="54"/>
    </row>
    <row r="745" spans="3:5" x14ac:dyDescent="0.2">
      <c r="C745" s="54"/>
      <c r="D745" s="54"/>
      <c r="E745" s="54"/>
    </row>
    <row r="746" spans="3:5" x14ac:dyDescent="0.2">
      <c r="C746" s="54"/>
      <c r="D746" s="54"/>
      <c r="E746" s="54"/>
    </row>
    <row r="747" spans="3:5" x14ac:dyDescent="0.2">
      <c r="C747" s="54"/>
      <c r="D747" s="54"/>
      <c r="E747" s="54"/>
    </row>
    <row r="748" spans="3:5" x14ac:dyDescent="0.2">
      <c r="C748" s="54"/>
      <c r="D748" s="54"/>
      <c r="E748" s="54"/>
    </row>
    <row r="749" spans="3:5" x14ac:dyDescent="0.2">
      <c r="C749" s="54"/>
      <c r="D749" s="54"/>
      <c r="E749" s="54"/>
    </row>
    <row r="750" spans="3:5" x14ac:dyDescent="0.2">
      <c r="C750" s="54"/>
      <c r="D750" s="54"/>
      <c r="E750" s="54"/>
    </row>
    <row r="751" spans="3:5" x14ac:dyDescent="0.2">
      <c r="C751" s="54"/>
      <c r="D751" s="54"/>
      <c r="E751" s="54"/>
    </row>
    <row r="752" spans="3:5" x14ac:dyDescent="0.2">
      <c r="C752" s="54"/>
      <c r="D752" s="54"/>
      <c r="E752" s="54"/>
    </row>
    <row r="753" spans="3:5" x14ac:dyDescent="0.2">
      <c r="C753" s="54"/>
      <c r="D753" s="54"/>
      <c r="E753" s="54"/>
    </row>
    <row r="754" spans="3:5" x14ac:dyDescent="0.2">
      <c r="C754" s="54"/>
      <c r="D754" s="54"/>
      <c r="E754" s="54"/>
    </row>
    <row r="755" spans="3:5" x14ac:dyDescent="0.2">
      <c r="C755" s="54"/>
      <c r="D755" s="54"/>
      <c r="E755" s="54"/>
    </row>
    <row r="756" spans="3:5" x14ac:dyDescent="0.2">
      <c r="C756" s="54"/>
      <c r="D756" s="54"/>
      <c r="E756" s="54"/>
    </row>
    <row r="757" spans="3:5" x14ac:dyDescent="0.2">
      <c r="C757" s="54"/>
      <c r="D757" s="54"/>
      <c r="E757" s="54"/>
    </row>
    <row r="758" spans="3:5" x14ac:dyDescent="0.2">
      <c r="C758" s="54"/>
      <c r="D758" s="54"/>
      <c r="E758" s="54"/>
    </row>
    <row r="759" spans="3:5" x14ac:dyDescent="0.2">
      <c r="C759" s="54"/>
      <c r="D759" s="54"/>
      <c r="E759" s="54"/>
    </row>
    <row r="760" spans="3:5" x14ac:dyDescent="0.2">
      <c r="C760" s="54"/>
      <c r="D760" s="54"/>
      <c r="E760" s="54"/>
    </row>
    <row r="761" spans="3:5" x14ac:dyDescent="0.2">
      <c r="C761" s="54"/>
      <c r="D761" s="54"/>
      <c r="E761" s="54"/>
    </row>
    <row r="762" spans="3:5" x14ac:dyDescent="0.2">
      <c r="C762" s="54"/>
      <c r="D762" s="54"/>
      <c r="E762" s="54"/>
    </row>
    <row r="763" spans="3:5" x14ac:dyDescent="0.2">
      <c r="C763" s="54"/>
      <c r="D763" s="54"/>
      <c r="E763" s="54"/>
    </row>
    <row r="764" spans="3:5" x14ac:dyDescent="0.2">
      <c r="C764" s="54"/>
      <c r="D764" s="54"/>
      <c r="E764" s="54"/>
    </row>
    <row r="765" spans="3:5" x14ac:dyDescent="0.2">
      <c r="C765" s="54"/>
      <c r="D765" s="54"/>
      <c r="E765" s="54"/>
    </row>
    <row r="766" spans="3:5" x14ac:dyDescent="0.2">
      <c r="C766" s="54"/>
      <c r="D766" s="54"/>
      <c r="E766" s="54"/>
    </row>
    <row r="767" spans="3:5" x14ac:dyDescent="0.2">
      <c r="C767" s="54"/>
      <c r="D767" s="54"/>
      <c r="E767" s="54"/>
    </row>
    <row r="768" spans="3:5" x14ac:dyDescent="0.2">
      <c r="C768" s="54"/>
      <c r="D768" s="54"/>
      <c r="E768" s="54"/>
    </row>
    <row r="769" spans="3:5" x14ac:dyDescent="0.2">
      <c r="C769" s="54"/>
      <c r="D769" s="54"/>
      <c r="E769" s="54"/>
    </row>
    <row r="770" spans="3:5" x14ac:dyDescent="0.2">
      <c r="C770" s="54"/>
      <c r="D770" s="54"/>
      <c r="E770" s="54"/>
    </row>
    <row r="771" spans="3:5" x14ac:dyDescent="0.2">
      <c r="C771" s="54"/>
      <c r="D771" s="54"/>
      <c r="E771" s="54"/>
    </row>
    <row r="772" spans="3:5" x14ac:dyDescent="0.2">
      <c r="C772" s="54"/>
      <c r="D772" s="54"/>
      <c r="E772" s="54"/>
    </row>
    <row r="773" spans="3:5" x14ac:dyDescent="0.2">
      <c r="C773" s="54"/>
      <c r="D773" s="54"/>
      <c r="E773" s="54"/>
    </row>
    <row r="774" spans="3:5" x14ac:dyDescent="0.2">
      <c r="C774" s="54"/>
      <c r="D774" s="54"/>
      <c r="E774" s="54"/>
    </row>
    <row r="775" spans="3:5" x14ac:dyDescent="0.2">
      <c r="C775" s="54"/>
      <c r="D775" s="54"/>
      <c r="E775" s="54"/>
    </row>
    <row r="776" spans="3:5" x14ac:dyDescent="0.2">
      <c r="C776" s="54"/>
      <c r="D776" s="54"/>
      <c r="E776" s="54"/>
    </row>
    <row r="777" spans="3:5" x14ac:dyDescent="0.2">
      <c r="C777" s="54"/>
      <c r="D777" s="54"/>
      <c r="E777" s="54"/>
    </row>
    <row r="778" spans="3:5" x14ac:dyDescent="0.2">
      <c r="C778" s="54"/>
      <c r="D778" s="54"/>
      <c r="E778" s="54"/>
    </row>
    <row r="779" spans="3:5" x14ac:dyDescent="0.2">
      <c r="C779" s="54"/>
      <c r="D779" s="54"/>
      <c r="E779" s="54"/>
    </row>
    <row r="780" spans="3:5" x14ac:dyDescent="0.2">
      <c r="C780" s="54"/>
      <c r="D780" s="54"/>
      <c r="E780" s="54"/>
    </row>
    <row r="781" spans="3:5" x14ac:dyDescent="0.2">
      <c r="C781" s="54"/>
      <c r="D781" s="54"/>
      <c r="E781" s="54"/>
    </row>
    <row r="782" spans="3:5" x14ac:dyDescent="0.2">
      <c r="C782" s="54"/>
      <c r="D782" s="54"/>
      <c r="E782" s="54"/>
    </row>
    <row r="783" spans="3:5" x14ac:dyDescent="0.2">
      <c r="C783" s="54"/>
      <c r="D783" s="54"/>
      <c r="E783" s="54"/>
    </row>
    <row r="784" spans="3:5" x14ac:dyDescent="0.2">
      <c r="C784" s="54"/>
      <c r="D784" s="54"/>
      <c r="E784" s="54"/>
    </row>
    <row r="785" spans="3:5" x14ac:dyDescent="0.2">
      <c r="C785" s="54"/>
      <c r="D785" s="54"/>
      <c r="E785" s="54"/>
    </row>
    <row r="786" spans="3:5" x14ac:dyDescent="0.2">
      <c r="C786" s="54"/>
      <c r="D786" s="54"/>
      <c r="E786" s="54"/>
    </row>
    <row r="787" spans="3:5" x14ac:dyDescent="0.2">
      <c r="C787" s="54"/>
      <c r="D787" s="54"/>
      <c r="E787" s="54"/>
    </row>
    <row r="788" spans="3:5" x14ac:dyDescent="0.2">
      <c r="C788" s="54"/>
      <c r="D788" s="54"/>
      <c r="E788" s="54"/>
    </row>
    <row r="789" spans="3:5" x14ac:dyDescent="0.2">
      <c r="C789" s="54"/>
      <c r="D789" s="54"/>
      <c r="E789" s="54"/>
    </row>
    <row r="790" spans="3:5" x14ac:dyDescent="0.2">
      <c r="C790" s="54"/>
      <c r="D790" s="54"/>
      <c r="E790" s="54"/>
    </row>
    <row r="791" spans="3:5" x14ac:dyDescent="0.2">
      <c r="C791" s="54"/>
      <c r="D791" s="54"/>
      <c r="E791" s="54"/>
    </row>
    <row r="792" spans="3:5" x14ac:dyDescent="0.2">
      <c r="C792" s="54"/>
      <c r="D792" s="54"/>
      <c r="E792" s="54"/>
    </row>
    <row r="793" spans="3:5" x14ac:dyDescent="0.2">
      <c r="C793" s="54"/>
      <c r="D793" s="54"/>
      <c r="E793" s="54"/>
    </row>
    <row r="794" spans="3:5" x14ac:dyDescent="0.2">
      <c r="C794" s="54"/>
      <c r="D794" s="54"/>
      <c r="E794" s="54"/>
    </row>
    <row r="795" spans="3:5" x14ac:dyDescent="0.2">
      <c r="C795" s="54"/>
      <c r="D795" s="54"/>
      <c r="E795" s="54"/>
    </row>
    <row r="796" spans="3:5" x14ac:dyDescent="0.2">
      <c r="C796" s="54"/>
      <c r="D796" s="54"/>
      <c r="E796" s="54"/>
    </row>
    <row r="797" spans="3:5" x14ac:dyDescent="0.2">
      <c r="C797" s="54"/>
      <c r="D797" s="54"/>
      <c r="E797" s="54"/>
    </row>
    <row r="798" spans="3:5" x14ac:dyDescent="0.2">
      <c r="C798" s="54"/>
      <c r="D798" s="54"/>
      <c r="E798" s="54"/>
    </row>
    <row r="799" spans="3:5" x14ac:dyDescent="0.2">
      <c r="C799" s="54"/>
      <c r="D799" s="54"/>
      <c r="E799" s="54"/>
    </row>
    <row r="800" spans="3:5" x14ac:dyDescent="0.2">
      <c r="C800" s="54"/>
      <c r="D800" s="54"/>
      <c r="E800" s="54"/>
    </row>
    <row r="801" spans="3:5" x14ac:dyDescent="0.2">
      <c r="C801" s="54"/>
      <c r="D801" s="54"/>
      <c r="E801" s="54"/>
    </row>
    <row r="802" spans="3:5" x14ac:dyDescent="0.2">
      <c r="C802" s="54"/>
      <c r="D802" s="54"/>
      <c r="E802" s="54"/>
    </row>
    <row r="803" spans="3:5" x14ac:dyDescent="0.2">
      <c r="C803" s="54"/>
      <c r="D803" s="54"/>
      <c r="E803" s="54"/>
    </row>
    <row r="804" spans="3:5" x14ac:dyDescent="0.2">
      <c r="C804" s="54"/>
      <c r="D804" s="54"/>
      <c r="E804" s="54"/>
    </row>
    <row r="805" spans="3:5" x14ac:dyDescent="0.2">
      <c r="C805" s="54"/>
      <c r="D805" s="54"/>
      <c r="E805" s="54"/>
    </row>
    <row r="806" spans="3:5" x14ac:dyDescent="0.2">
      <c r="C806" s="54"/>
      <c r="D806" s="54"/>
      <c r="E806" s="54"/>
    </row>
    <row r="807" spans="3:5" x14ac:dyDescent="0.2">
      <c r="C807" s="54"/>
      <c r="D807" s="54"/>
      <c r="E807" s="54"/>
    </row>
    <row r="808" spans="3:5" x14ac:dyDescent="0.2">
      <c r="C808" s="54"/>
      <c r="D808" s="54"/>
      <c r="E808" s="54"/>
    </row>
    <row r="809" spans="3:5" x14ac:dyDescent="0.2">
      <c r="C809" s="54"/>
      <c r="D809" s="54"/>
      <c r="E809" s="54"/>
    </row>
    <row r="810" spans="3:5" x14ac:dyDescent="0.2">
      <c r="C810" s="54"/>
      <c r="D810" s="54"/>
      <c r="E810" s="54"/>
    </row>
    <row r="811" spans="3:5" x14ac:dyDescent="0.2">
      <c r="C811" s="54"/>
      <c r="D811" s="54"/>
      <c r="E811" s="54"/>
    </row>
    <row r="812" spans="3:5" x14ac:dyDescent="0.2">
      <c r="C812" s="54"/>
      <c r="D812" s="54"/>
      <c r="E812" s="54"/>
    </row>
    <row r="813" spans="3:5" x14ac:dyDescent="0.2">
      <c r="C813" s="54"/>
      <c r="D813" s="54"/>
      <c r="E813" s="54"/>
    </row>
    <row r="814" spans="3:5" x14ac:dyDescent="0.2">
      <c r="C814" s="54"/>
      <c r="D814" s="54"/>
      <c r="E814" s="54"/>
    </row>
    <row r="815" spans="3:5" x14ac:dyDescent="0.2">
      <c r="C815" s="54"/>
      <c r="D815" s="54"/>
      <c r="E815" s="54"/>
    </row>
    <row r="816" spans="3:5" x14ac:dyDescent="0.2">
      <c r="C816" s="54"/>
      <c r="D816" s="54"/>
      <c r="E816" s="54"/>
    </row>
    <row r="817" spans="3:5" x14ac:dyDescent="0.2">
      <c r="C817" s="54"/>
      <c r="D817" s="54"/>
      <c r="E817" s="54"/>
    </row>
    <row r="818" spans="3:5" x14ac:dyDescent="0.2">
      <c r="C818" s="54"/>
      <c r="D818" s="54"/>
      <c r="E818" s="54"/>
    </row>
    <row r="819" spans="3:5" x14ac:dyDescent="0.2">
      <c r="C819" s="54"/>
      <c r="D819" s="54"/>
      <c r="E819" s="54"/>
    </row>
    <row r="820" spans="3:5" x14ac:dyDescent="0.2">
      <c r="C820" s="54"/>
      <c r="D820" s="54"/>
      <c r="E820" s="54"/>
    </row>
    <row r="821" spans="3:5" x14ac:dyDescent="0.2">
      <c r="C821" s="54"/>
      <c r="D821" s="54"/>
      <c r="E821" s="54"/>
    </row>
    <row r="822" spans="3:5" x14ac:dyDescent="0.2">
      <c r="C822" s="54"/>
      <c r="D822" s="54"/>
      <c r="E822" s="54"/>
    </row>
    <row r="823" spans="3:5" x14ac:dyDescent="0.2">
      <c r="C823" s="54"/>
      <c r="D823" s="54"/>
      <c r="E823" s="54"/>
    </row>
    <row r="824" spans="3:5" x14ac:dyDescent="0.2">
      <c r="C824" s="54"/>
      <c r="D824" s="54"/>
      <c r="E824" s="54"/>
    </row>
    <row r="825" spans="3:5" x14ac:dyDescent="0.2">
      <c r="C825" s="54"/>
      <c r="D825" s="54"/>
      <c r="E825" s="54"/>
    </row>
    <row r="826" spans="3:5" x14ac:dyDescent="0.2">
      <c r="C826" s="54"/>
      <c r="D826" s="54"/>
      <c r="E826" s="54"/>
    </row>
    <row r="827" spans="3:5" x14ac:dyDescent="0.2">
      <c r="C827" s="54"/>
      <c r="D827" s="54"/>
      <c r="E827" s="54"/>
    </row>
    <row r="828" spans="3:5" x14ac:dyDescent="0.2">
      <c r="C828" s="54"/>
      <c r="D828" s="54"/>
      <c r="E828" s="54"/>
    </row>
    <row r="829" spans="3:5" x14ac:dyDescent="0.2">
      <c r="C829" s="54"/>
      <c r="D829" s="54"/>
      <c r="E829" s="54"/>
    </row>
    <row r="830" spans="3:5" x14ac:dyDescent="0.2">
      <c r="C830" s="54"/>
      <c r="D830" s="54"/>
      <c r="E830" s="54"/>
    </row>
    <row r="831" spans="3:5" x14ac:dyDescent="0.2">
      <c r="C831" s="54"/>
      <c r="D831" s="54"/>
      <c r="E831" s="54"/>
    </row>
    <row r="832" spans="3:5" x14ac:dyDescent="0.2">
      <c r="C832" s="54"/>
      <c r="D832" s="54"/>
      <c r="E832" s="54"/>
    </row>
    <row r="833" spans="3:5" x14ac:dyDescent="0.2">
      <c r="C833" s="54"/>
      <c r="D833" s="54"/>
      <c r="E833" s="54"/>
    </row>
    <row r="834" spans="3:5" x14ac:dyDescent="0.2">
      <c r="C834" s="54"/>
      <c r="D834" s="54"/>
      <c r="E834" s="54"/>
    </row>
    <row r="835" spans="3:5" x14ac:dyDescent="0.2">
      <c r="C835" s="54"/>
      <c r="D835" s="54"/>
      <c r="E835" s="54"/>
    </row>
    <row r="836" spans="3:5" x14ac:dyDescent="0.2">
      <c r="C836" s="54"/>
      <c r="D836" s="54"/>
      <c r="E836" s="54"/>
    </row>
    <row r="837" spans="3:5" x14ac:dyDescent="0.2">
      <c r="C837" s="54"/>
      <c r="D837" s="54"/>
      <c r="E837" s="54"/>
    </row>
    <row r="838" spans="3:5" x14ac:dyDescent="0.2">
      <c r="C838" s="54"/>
      <c r="D838" s="54"/>
      <c r="E838" s="54"/>
    </row>
    <row r="839" spans="3:5" x14ac:dyDescent="0.2">
      <c r="C839" s="54"/>
      <c r="D839" s="54"/>
      <c r="E839" s="54"/>
    </row>
    <row r="840" spans="3:5" x14ac:dyDescent="0.2">
      <c r="C840" s="54"/>
      <c r="D840" s="54"/>
      <c r="E840" s="54"/>
    </row>
    <row r="841" spans="3:5" x14ac:dyDescent="0.2">
      <c r="C841" s="54"/>
      <c r="D841" s="54"/>
      <c r="E841" s="54"/>
    </row>
    <row r="842" spans="3:5" x14ac:dyDescent="0.2">
      <c r="C842" s="54"/>
      <c r="D842" s="54"/>
      <c r="E842" s="54"/>
    </row>
    <row r="843" spans="3:5" x14ac:dyDescent="0.2">
      <c r="C843" s="54"/>
      <c r="D843" s="54"/>
      <c r="E843" s="54"/>
    </row>
    <row r="844" spans="3:5" x14ac:dyDescent="0.2">
      <c r="C844" s="54"/>
      <c r="D844" s="54"/>
      <c r="E844" s="54"/>
    </row>
    <row r="845" spans="3:5" x14ac:dyDescent="0.2">
      <c r="C845" s="54"/>
      <c r="D845" s="54"/>
      <c r="E845" s="54"/>
    </row>
    <row r="846" spans="3:5" x14ac:dyDescent="0.2">
      <c r="C846" s="54"/>
      <c r="D846" s="54"/>
      <c r="E846" s="54"/>
    </row>
    <row r="847" spans="3:5" x14ac:dyDescent="0.2">
      <c r="C847" s="54"/>
      <c r="D847" s="54"/>
      <c r="E847" s="54"/>
    </row>
    <row r="848" spans="3:5" x14ac:dyDescent="0.2">
      <c r="C848" s="54"/>
      <c r="D848" s="54"/>
      <c r="E848" s="54"/>
    </row>
    <row r="849" spans="3:5" x14ac:dyDescent="0.2">
      <c r="C849" s="54"/>
      <c r="D849" s="54"/>
      <c r="E849" s="54"/>
    </row>
    <row r="850" spans="3:5" x14ac:dyDescent="0.2">
      <c r="C850" s="54"/>
      <c r="D850" s="54"/>
      <c r="E850" s="54"/>
    </row>
    <row r="851" spans="3:5" x14ac:dyDescent="0.2">
      <c r="C851" s="54"/>
      <c r="D851" s="54"/>
      <c r="E851" s="54"/>
    </row>
    <row r="852" spans="3:5" x14ac:dyDescent="0.2">
      <c r="C852" s="54"/>
      <c r="D852" s="54"/>
      <c r="E852" s="54"/>
    </row>
    <row r="853" spans="3:5" x14ac:dyDescent="0.2">
      <c r="C853" s="54"/>
      <c r="D853" s="54"/>
      <c r="E853" s="54"/>
    </row>
    <row r="854" spans="3:5" x14ac:dyDescent="0.2">
      <c r="C854" s="54"/>
      <c r="D854" s="54"/>
      <c r="E854" s="54"/>
    </row>
    <row r="855" spans="3:5" x14ac:dyDescent="0.2">
      <c r="C855" s="54"/>
      <c r="D855" s="54"/>
      <c r="E855" s="54"/>
    </row>
    <row r="856" spans="3:5" x14ac:dyDescent="0.2">
      <c r="C856" s="54"/>
      <c r="D856" s="54"/>
      <c r="E856" s="54"/>
    </row>
    <row r="857" spans="3:5" x14ac:dyDescent="0.2">
      <c r="C857" s="54"/>
      <c r="D857" s="54"/>
      <c r="E857" s="54"/>
    </row>
    <row r="858" spans="3:5" x14ac:dyDescent="0.2">
      <c r="C858" s="54"/>
      <c r="D858" s="54"/>
      <c r="E858" s="54"/>
    </row>
    <row r="859" spans="3:5" x14ac:dyDescent="0.2">
      <c r="C859" s="54"/>
      <c r="D859" s="54"/>
      <c r="E859" s="54"/>
    </row>
    <row r="860" spans="3:5" x14ac:dyDescent="0.2">
      <c r="C860" s="54"/>
      <c r="D860" s="54"/>
      <c r="E860" s="54"/>
    </row>
    <row r="861" spans="3:5" x14ac:dyDescent="0.2">
      <c r="C861" s="54"/>
      <c r="D861" s="54"/>
      <c r="E861" s="54"/>
    </row>
    <row r="862" spans="3:5" x14ac:dyDescent="0.2">
      <c r="C862" s="54"/>
      <c r="D862" s="54"/>
      <c r="E862" s="54"/>
    </row>
    <row r="863" spans="3:5" x14ac:dyDescent="0.2">
      <c r="C863" s="54"/>
      <c r="D863" s="54"/>
      <c r="E863" s="54"/>
    </row>
    <row r="864" spans="3:5" x14ac:dyDescent="0.2">
      <c r="C864" s="54"/>
      <c r="D864" s="54"/>
      <c r="E864" s="54"/>
    </row>
    <row r="865" spans="3:5" x14ac:dyDescent="0.2">
      <c r="C865" s="54"/>
      <c r="D865" s="54"/>
      <c r="E865" s="54"/>
    </row>
    <row r="866" spans="3:5" x14ac:dyDescent="0.2">
      <c r="C866" s="54"/>
      <c r="D866" s="54"/>
      <c r="E866" s="54"/>
    </row>
    <row r="867" spans="3:5" x14ac:dyDescent="0.2">
      <c r="C867" s="54"/>
      <c r="D867" s="54"/>
      <c r="E867" s="54"/>
    </row>
    <row r="868" spans="3:5" x14ac:dyDescent="0.2">
      <c r="C868" s="54"/>
      <c r="D868" s="54"/>
      <c r="E868" s="54"/>
    </row>
    <row r="869" spans="3:5" x14ac:dyDescent="0.2">
      <c r="C869" s="54"/>
      <c r="D869" s="54"/>
      <c r="E869" s="54"/>
    </row>
    <row r="870" spans="3:5" x14ac:dyDescent="0.2">
      <c r="C870" s="54"/>
      <c r="D870" s="54"/>
      <c r="E870" s="54"/>
    </row>
    <row r="871" spans="3:5" x14ac:dyDescent="0.2">
      <c r="C871" s="54"/>
      <c r="D871" s="54"/>
      <c r="E871" s="54"/>
    </row>
    <row r="872" spans="3:5" x14ac:dyDescent="0.2">
      <c r="C872" s="54"/>
      <c r="D872" s="54"/>
      <c r="E872" s="54"/>
    </row>
    <row r="873" spans="3:5" x14ac:dyDescent="0.2">
      <c r="C873" s="54"/>
      <c r="D873" s="54"/>
      <c r="E873" s="54"/>
    </row>
    <row r="874" spans="3:5" x14ac:dyDescent="0.2">
      <c r="C874" s="54"/>
      <c r="D874" s="54"/>
      <c r="E874" s="54"/>
    </row>
    <row r="875" spans="3:5" x14ac:dyDescent="0.2">
      <c r="C875" s="54"/>
      <c r="D875" s="54"/>
      <c r="E875" s="54"/>
    </row>
    <row r="876" spans="3:5" x14ac:dyDescent="0.2">
      <c r="C876" s="54"/>
      <c r="D876" s="54"/>
      <c r="E876" s="54"/>
    </row>
    <row r="877" spans="3:5" x14ac:dyDescent="0.2">
      <c r="C877" s="54"/>
      <c r="D877" s="54"/>
      <c r="E877" s="54"/>
    </row>
    <row r="878" spans="3:5" x14ac:dyDescent="0.2">
      <c r="C878" s="54"/>
      <c r="D878" s="54"/>
      <c r="E878" s="54"/>
    </row>
    <row r="879" spans="3:5" x14ac:dyDescent="0.2">
      <c r="C879" s="54"/>
      <c r="D879" s="54"/>
      <c r="E879" s="54"/>
    </row>
    <row r="880" spans="3:5" x14ac:dyDescent="0.2">
      <c r="C880" s="54"/>
      <c r="D880" s="54"/>
      <c r="E880" s="54"/>
    </row>
    <row r="881" spans="3:5" x14ac:dyDescent="0.2">
      <c r="C881" s="54"/>
      <c r="D881" s="54"/>
      <c r="E881" s="54"/>
    </row>
    <row r="882" spans="3:5" x14ac:dyDescent="0.2">
      <c r="C882" s="54"/>
      <c r="D882" s="54"/>
      <c r="E882" s="54"/>
    </row>
    <row r="883" spans="3:5" x14ac:dyDescent="0.2">
      <c r="C883" s="54"/>
      <c r="D883" s="54"/>
      <c r="E883" s="54"/>
    </row>
    <row r="884" spans="3:5" x14ac:dyDescent="0.2">
      <c r="C884" s="54"/>
      <c r="D884" s="54"/>
      <c r="E884" s="54"/>
    </row>
    <row r="885" spans="3:5" x14ac:dyDescent="0.2">
      <c r="C885" s="54"/>
      <c r="D885" s="54"/>
      <c r="E885" s="54"/>
    </row>
    <row r="65543" spans="1:9" ht="16.5" hidden="1" customHeight="1" x14ac:dyDescent="0.2">
      <c r="A65543" s="24" t="s">
        <v>48</v>
      </c>
      <c r="B65543" s="24" t="s">
        <v>46</v>
      </c>
      <c r="C65543" s="24" t="s">
        <v>47</v>
      </c>
      <c r="D65543" s="24" t="s">
        <v>31</v>
      </c>
      <c r="E65543" s="24" t="s">
        <v>6</v>
      </c>
      <c r="F65543" s="24" t="s">
        <v>43</v>
      </c>
      <c r="G65543" s="24" t="s">
        <v>45</v>
      </c>
      <c r="H65543" s="24" t="s">
        <v>32</v>
      </c>
      <c r="I65543" s="24"/>
    </row>
    <row r="65544" spans="1:9" ht="16.5" hidden="1" customHeight="1" x14ac:dyDescent="0.2">
      <c r="A65544" s="24" t="s">
        <v>49</v>
      </c>
      <c r="B65544" s="24" t="s">
        <v>50</v>
      </c>
      <c r="C65544" s="24" t="s">
        <v>51</v>
      </c>
      <c r="D65544" s="24" t="s">
        <v>52</v>
      </c>
      <c r="E65544" s="24" t="s">
        <v>53</v>
      </c>
      <c r="F65544" s="24" t="s">
        <v>54</v>
      </c>
      <c r="G65544" s="24" t="s">
        <v>55</v>
      </c>
      <c r="H65544" s="24" t="s">
        <v>56</v>
      </c>
      <c r="I65544" s="24"/>
    </row>
  </sheetData>
  <sheetProtection formatCells="0" formatColumns="0" formatRows="0" insertRows="0" deleteColumns="0" deleteRows="0"/>
  <dataConsolidate/>
  <mergeCells count="142">
    <mergeCell ref="J13:K13"/>
    <mergeCell ref="K48:M48"/>
    <mergeCell ref="H79:M79"/>
    <mergeCell ref="H77:M77"/>
    <mergeCell ref="H78:M78"/>
    <mergeCell ref="A73:M73"/>
    <mergeCell ref="A69:M70"/>
    <mergeCell ref="B77:G77"/>
    <mergeCell ref="B78:G78"/>
    <mergeCell ref="F64:M64"/>
    <mergeCell ref="F65:M65"/>
    <mergeCell ref="F66:M66"/>
    <mergeCell ref="A62:M62"/>
    <mergeCell ref="A63:E63"/>
    <mergeCell ref="F63:M63"/>
    <mergeCell ref="A64:E64"/>
    <mergeCell ref="A65:E65"/>
    <mergeCell ref="A66:E66"/>
    <mergeCell ref="A72:M72"/>
    <mergeCell ref="A71:M71"/>
    <mergeCell ref="A68:M68"/>
    <mergeCell ref="A40:M40"/>
    <mergeCell ref="A52:D52"/>
    <mergeCell ref="D47:J47"/>
    <mergeCell ref="D48:J48"/>
    <mergeCell ref="A42:C42"/>
    <mergeCell ref="D43:I43"/>
    <mergeCell ref="A43:C43"/>
    <mergeCell ref="A44:C44"/>
    <mergeCell ref="K42:M42"/>
    <mergeCell ref="E51:H51"/>
    <mergeCell ref="E52:H52"/>
    <mergeCell ref="A50:M50"/>
    <mergeCell ref="A45:C45"/>
    <mergeCell ref="A49:C49"/>
    <mergeCell ref="K49:L49"/>
    <mergeCell ref="D42:J42"/>
    <mergeCell ref="D44:J44"/>
    <mergeCell ref="K45:M45"/>
    <mergeCell ref="K46:M46"/>
    <mergeCell ref="K47:M47"/>
    <mergeCell ref="EA11:EE11"/>
    <mergeCell ref="D17:F17"/>
    <mergeCell ref="D16:F16"/>
    <mergeCell ref="A14:M14"/>
    <mergeCell ref="A12:B12"/>
    <mergeCell ref="A13:B13"/>
    <mergeCell ref="G13:H13"/>
    <mergeCell ref="C12:M12"/>
    <mergeCell ref="A48:C48"/>
    <mergeCell ref="D45:J45"/>
    <mergeCell ref="D46:J46"/>
    <mergeCell ref="A23:M23"/>
    <mergeCell ref="F38:G38"/>
    <mergeCell ref="I38:M38"/>
    <mergeCell ref="D26:E26"/>
    <mergeCell ref="L29:M29"/>
    <mergeCell ref="B38:D38"/>
    <mergeCell ref="A29:A30"/>
    <mergeCell ref="C36:D36"/>
    <mergeCell ref="H36:I36"/>
    <mergeCell ref="A36:B36"/>
    <mergeCell ref="F36:G36"/>
    <mergeCell ref="A33:A34"/>
    <mergeCell ref="A47:C47"/>
    <mergeCell ref="C1:K1"/>
    <mergeCell ref="A1:B2"/>
    <mergeCell ref="L1:M2"/>
    <mergeCell ref="A8:B8"/>
    <mergeCell ref="C8:M8"/>
    <mergeCell ref="A11:B11"/>
    <mergeCell ref="C2:K2"/>
    <mergeCell ref="C3:K3"/>
    <mergeCell ref="A3:B3"/>
    <mergeCell ref="A10:M10"/>
    <mergeCell ref="A5:B5"/>
    <mergeCell ref="C5:K5"/>
    <mergeCell ref="L3:M3"/>
    <mergeCell ref="A9:B9"/>
    <mergeCell ref="A7:M7"/>
    <mergeCell ref="A6:M6"/>
    <mergeCell ref="J11:K11"/>
    <mergeCell ref="L11:M11"/>
    <mergeCell ref="J9:K9"/>
    <mergeCell ref="L9:M9"/>
    <mergeCell ref="A61:D61"/>
    <mergeCell ref="E54:H54"/>
    <mergeCell ref="D18:F18"/>
    <mergeCell ref="H21:I21"/>
    <mergeCell ref="D24:E24"/>
    <mergeCell ref="D25:E25"/>
    <mergeCell ref="J24:K24"/>
    <mergeCell ref="J25:K25"/>
    <mergeCell ref="L25:M25"/>
    <mergeCell ref="L24:M24"/>
    <mergeCell ref="J26:K26"/>
    <mergeCell ref="L26:M26"/>
    <mergeCell ref="D19:F19"/>
    <mergeCell ref="D21:F21"/>
    <mergeCell ref="J21:K21"/>
    <mergeCell ref="D20:F20"/>
    <mergeCell ref="J33:K33"/>
    <mergeCell ref="J34:K34"/>
    <mergeCell ref="K43:M43"/>
    <mergeCell ref="K44:M44"/>
    <mergeCell ref="L27:M27"/>
    <mergeCell ref="D27:E27"/>
    <mergeCell ref="J27:K27"/>
    <mergeCell ref="A46:C46"/>
    <mergeCell ref="E53:H53"/>
    <mergeCell ref="A53:D53"/>
    <mergeCell ref="A54:D54"/>
    <mergeCell ref="A55:D55"/>
    <mergeCell ref="A56:D56"/>
    <mergeCell ref="A57:D57"/>
    <mergeCell ref="A58:D58"/>
    <mergeCell ref="A59:D59"/>
    <mergeCell ref="A60:D60"/>
    <mergeCell ref="H76:L76"/>
    <mergeCell ref="B37:C37"/>
    <mergeCell ref="C9:E9"/>
    <mergeCell ref="G9:I9"/>
    <mergeCell ref="E55:H55"/>
    <mergeCell ref="E56:H56"/>
    <mergeCell ref="E57:H57"/>
    <mergeCell ref="E58:H58"/>
    <mergeCell ref="E59:H59"/>
    <mergeCell ref="E60:H60"/>
    <mergeCell ref="E61:H61"/>
    <mergeCell ref="I53:M53"/>
    <mergeCell ref="I54:M54"/>
    <mergeCell ref="I55:M55"/>
    <mergeCell ref="I56:M56"/>
    <mergeCell ref="I57:M57"/>
    <mergeCell ref="I58:M58"/>
    <mergeCell ref="I59:M59"/>
    <mergeCell ref="I60:M60"/>
    <mergeCell ref="I61:M61"/>
    <mergeCell ref="D49:J49"/>
    <mergeCell ref="A51:D51"/>
    <mergeCell ref="I51:M51"/>
    <mergeCell ref="I52:M52"/>
  </mergeCells>
  <phoneticPr fontId="4" type="noConversion"/>
  <dataValidations xWindow="343" yWindow="550" count="26">
    <dataValidation type="list" allowBlank="1" showInputMessage="1" showErrorMessage="1" sqref="C5" xr:uid="{00000000-0002-0000-0200-000002000000}">
      <formula1>$A$82:$A$108</formula1>
    </dataValidation>
    <dataValidation allowBlank="1" showInputMessage="1" showErrorMessage="1" promptTitle="VALORES PAGADOS" prompt="&quot;Digite el Valor Recibido en el Periodo Anterior&quot;" sqref="F29 E29" xr:uid="{00000000-0002-0000-0200-000003000000}"/>
    <dataValidation type="list" allowBlank="1" showInputMessage="1" showErrorMessage="1" sqref="I38:M38" xr:uid="{00000000-0002-0000-0200-000006000000}">
      <formula1>$M$31:$M$36</formula1>
    </dataValidation>
    <dataValidation allowBlank="1" showErrorMessage="1" promptTitle="VALORES PAGADOS" prompt="&quot;Digite el Valor Recibido en el Periodo Anterior&quot;" sqref="G29" xr:uid="{D8B41D67-8209-49E7-9390-22F2541AB1AA}"/>
    <dataValidation allowBlank="1" showErrorMessage="1" promptTitle="PERIODO ACTUAL" prompt="Digite el valor que va a recibir en el Periodo Actual" sqref="E32" xr:uid="{B4AB54D4-19DA-461D-95B9-90F49570090B}"/>
    <dataValidation allowBlank="1" showInputMessage="1" showErrorMessage="1" prompt="Celda Formuada (no editar)" sqref="D21:F21" xr:uid="{75E7DFD8-D09C-449F-9B3B-9B98228770E9}"/>
    <dataValidation allowBlank="1" showInputMessage="1" showErrorMessage="1" prompt="Celda formulada (no editar)" sqref="J21:K21 C36:D36 D19:F20 K48:M48" xr:uid="{F05A4ADF-DD38-49FD-814C-3FE2124C448C}"/>
    <dataValidation allowBlank="1" showInputMessage="1" showErrorMessage="1" prompt="Como se identifica en SECOP II (ej.: CD-XX" sqref="C11" xr:uid="{C3B54874-728D-48F6-ACC9-FDB05E5DFE9A}"/>
    <dataValidation allowBlank="1" showInputMessage="1" showErrorMessage="1" prompt="Valor pagado por medicina prepagada durante el año inmediatamente anterior (mantener diligenciamiento en todos los informes) Adjuntar soportes sólo en la primera cuenta" sqref="B30" xr:uid="{838D50BF-04A0-4F07-8ECA-BF586041839C}"/>
    <dataValidation allowBlank="1" showInputMessage="1" showErrorMessage="1" prompt="Marcar según corresponda" sqref="I34" xr:uid="{0FB26414-14BE-42CB-B153-A25F5BAB2B48}"/>
    <dataValidation allowBlank="1" showInputMessage="1" showErrorMessage="1" prompt="Valor de intereses pagados en el año inmediatamente anterior por concepto de crédito hipotecario (mantener diligenciamiento en todos los informes) Adjuntar soportes sólo en la primera cuenta" sqref="D30" xr:uid="{2CF32A4C-7C80-4FF8-A1C5-CC840E48A4CE}"/>
    <dataValidation allowBlank="1" showInputMessage="1" showErrorMessage="1" prompt="Valor pagado en el mes por concepto de AFC (Adjuntar soporte)" sqref="E30" xr:uid="{BF3D5672-E2EA-4F13-81BC-F99E3196B6C4}"/>
    <dataValidation allowBlank="1" showInputMessage="1" showErrorMessage="1" prompt="Corresponde al mes o rango de tiempo que va a cobrar (Ej.: 10 enero a 31 de enero o mes completo. " sqref="G13:H13" xr:uid="{EF15E084-8DCC-4517-AF3D-7D73D65FCE0A}"/>
    <dataValidation allowBlank="1" showInputMessage="1" showErrorMessage="1" prompt="Valor pagado en el mes por concepto de ahorro voluntario a pensiones (adjuntar soporte)" sqref="F30" xr:uid="{48937148-7877-4CF3-ABA4-B77D8CFFFDF1}"/>
    <dataValidation allowBlank="1" showInputMessage="1" showErrorMessage="1" prompt="Valor total pagado sin intereses de mora" sqref="D34:G34" xr:uid="{C55D4A15-28E8-42F9-BB04-FEC9575CB490}"/>
    <dataValidation allowBlank="1" showInputMessage="1" showErrorMessage="1" prompt="Si presenta mas de una planilla para el mismo periódo, relacionar todos los números (ej. XXXX - XXXX - XXXX)" sqref="B34" xr:uid="{EB0D966A-057A-4D25-AB2A-2DE65E7A374B}"/>
    <dataValidation allowBlank="1" showInputMessage="1" showErrorMessage="1" prompt="Valor total Ingreso Base de Cotización por el cual realizó los aportes" sqref="C34" xr:uid="{860B594D-2E7A-4FF5-8569-A452BF7B6EE2}"/>
    <dataValidation allowBlank="1" showInputMessage="1" showErrorMessage="1" prompt="Relacionar todas las facturas y notas" sqref="J34:K34" xr:uid="{9CD2B59D-E2B5-464B-98B0-09D17FA48F1F}"/>
    <dataValidation allowBlank="1" showInputMessage="1" showErrorMessage="1" prompt="Marcar según corresponda (mantener diligenciamiento en todos los informes) Adjuntar soportes sólo en la primera cuenta" sqref="C30" xr:uid="{7C1DBFC1-D01E-4091-9146-C7C2E2C41F05}"/>
    <dataValidation allowBlank="1" showInputMessage="1" showErrorMessage="1" prompt="Ver SECOP II seccion 1 información general / Identificación del contrato" sqref="M13 J13:K13" xr:uid="{4435B55A-F8D7-4115-8927-600909C2A964}"/>
    <dataValidation allowBlank="1" showInputMessage="1" showErrorMessage="1" prompt="Ver RP" sqref="C13 E13" xr:uid="{D57A7513-EA69-421B-94FC-8D5A85DC598F}"/>
    <dataValidation allowBlank="1" showInputMessage="1" showErrorMessage="1" prompt="Ver RP cargado en SECOP II sección 7 Ejecución del contrato / Documentos de ejecución del contrato" sqref="G11 I11" xr:uid="{310DAD17-6FB2-4D4A-9493-4B3A1CA71507}"/>
    <dataValidation allowBlank="1" showInputMessage="1" showErrorMessage="1" prompt="Ver SECOP II sección 1 Información general / identificación del contrato" sqref="L11:M11" xr:uid="{762DF6EF-AE29-4AC5-A441-7E83B55224D5}"/>
    <dataValidation allowBlank="1" showInputMessage="1" showErrorMessage="1" prompt="Celda formulada no editar, diligenciar en hoja CCP columna M (solicitar apoyo del enlace financiero de la dependencia)" sqref="A43:C43" xr:uid="{428CDAE4-8FB7-48E0-B45B-B6F4B8F37CFF}"/>
    <dataValidation allowBlank="1" showInputMessage="1" showErrorMessage="1" prompt="Diligenciar y confirmar con enlace financiero de la dependiencia" sqref="D43:I43" xr:uid="{64192FA6-B641-4F1B-8551-260FFB3AD11A}"/>
    <dataValidation allowBlank="1" showInputMessage="1" showErrorMessage="1" prompt="Celda formulada no editar, diligenciar en hoja CCP columna P (solicitar apoyo del enlace financiero de la dependencia)" sqref="K43:M43" xr:uid="{C3372EC5-6C77-4C13-B052-1838517B28AA}"/>
  </dataValidations>
  <printOptions horizontalCentered="1"/>
  <pageMargins left="0.19685039370078741" right="0.11811023622047245" top="0.19685039370078741" bottom="0.19685039370078741" header="0" footer="0"/>
  <pageSetup scale="50" orientation="portrait" r:id="rId1"/>
  <headerFooter alignWithMargins="0"/>
  <rowBreaks count="1" manualBreakCount="1">
    <brk id="80" max="1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B1:T222"/>
  <sheetViews>
    <sheetView zoomScaleNormal="100" zoomScaleSheetLayoutView="90" workbookViewId="0">
      <selection activeCell="N176" sqref="N176"/>
    </sheetView>
  </sheetViews>
  <sheetFormatPr baseColWidth="10" defaultRowHeight="12.75" x14ac:dyDescent="0.2"/>
  <cols>
    <col min="1" max="1" width="2.5703125" customWidth="1"/>
    <col min="2" max="2" width="12.7109375" customWidth="1"/>
    <col min="3" max="3" width="8.85546875" customWidth="1"/>
    <col min="4" max="4" width="9.7109375" customWidth="1"/>
    <col min="5" max="6" width="9.28515625" customWidth="1"/>
    <col min="7" max="7" width="6.7109375" customWidth="1"/>
    <col min="8" max="8" width="4.7109375" customWidth="1"/>
    <col min="9" max="9" width="7" customWidth="1"/>
    <col min="10" max="10" width="5" customWidth="1"/>
    <col min="11" max="11" width="12" style="92" customWidth="1"/>
    <col min="12" max="12" width="18.28515625" style="59" customWidth="1"/>
    <col min="13" max="13" width="15.5703125" customWidth="1"/>
    <col min="14" max="14" width="11.85546875" customWidth="1"/>
    <col min="15" max="15" width="30.5703125" customWidth="1"/>
    <col min="16" max="16" width="16.5703125" customWidth="1"/>
    <col min="17" max="17" width="5.28515625" customWidth="1"/>
    <col min="18" max="19" width="11.42578125" style="17"/>
  </cols>
  <sheetData>
    <row r="1" spans="2:19" s="60" customFormat="1" ht="22.5" customHeight="1" x14ac:dyDescent="0.2">
      <c r="K1" s="90" t="s">
        <v>64</v>
      </c>
      <c r="R1" s="415" t="s">
        <v>65</v>
      </c>
      <c r="S1" s="415"/>
    </row>
    <row r="2" spans="2:19" s="135" customFormat="1" ht="38.25" customHeight="1" x14ac:dyDescent="0.2">
      <c r="B2" s="153" t="s">
        <v>66</v>
      </c>
      <c r="C2" s="153" t="s">
        <v>67</v>
      </c>
      <c r="D2" s="153" t="s">
        <v>68</v>
      </c>
      <c r="E2" s="153" t="s">
        <v>69</v>
      </c>
      <c r="F2" s="153" t="s">
        <v>70</v>
      </c>
      <c r="G2" s="154" t="s">
        <v>71</v>
      </c>
      <c r="H2" s="153" t="s">
        <v>72</v>
      </c>
      <c r="I2" s="153" t="s">
        <v>73</v>
      </c>
      <c r="J2" s="153" t="s">
        <v>74</v>
      </c>
      <c r="K2" s="154" t="s">
        <v>75</v>
      </c>
      <c r="L2" s="153" t="s">
        <v>76</v>
      </c>
      <c r="M2" s="155" t="s">
        <v>77</v>
      </c>
      <c r="N2" s="156" t="s">
        <v>78</v>
      </c>
      <c r="O2" s="156" t="s">
        <v>79</v>
      </c>
      <c r="P2" s="156" t="s">
        <v>80</v>
      </c>
      <c r="Q2" s="134"/>
      <c r="R2" s="416"/>
      <c r="S2" s="416"/>
    </row>
    <row r="3" spans="2:19" ht="29.25" hidden="1" customHeight="1" x14ac:dyDescent="0.25">
      <c r="B3" s="9" t="s">
        <v>81</v>
      </c>
      <c r="C3" s="9" t="s">
        <v>82</v>
      </c>
      <c r="D3" s="9" t="s">
        <v>82</v>
      </c>
      <c r="E3" s="9" t="s">
        <v>82</v>
      </c>
      <c r="F3" s="9" t="s">
        <v>83</v>
      </c>
      <c r="G3" s="9" t="s">
        <v>83</v>
      </c>
      <c r="H3" s="9"/>
      <c r="I3" s="9"/>
      <c r="J3" s="9"/>
      <c r="K3" s="91" t="s">
        <v>84</v>
      </c>
      <c r="L3" s="9" t="str">
        <f>B3&amp;"-"&amp;C3&amp;"-"&amp;D3&amp;"-"&amp;E3&amp;"-"&amp;F3&amp;"-"&amp;G3&amp;"-"&amp;H3&amp;"-"&amp;I3&amp;"-"&amp;J3</f>
        <v>A-01-01-01-001-001---</v>
      </c>
      <c r="M3" s="133"/>
      <c r="N3" s="11"/>
      <c r="O3" s="12" t="s">
        <v>85</v>
      </c>
      <c r="P3" s="136">
        <v>0</v>
      </c>
      <c r="Q3" s="11"/>
      <c r="R3" s="14" t="s">
        <v>86</v>
      </c>
      <c r="S3" s="14"/>
    </row>
    <row r="4" spans="2:19" ht="29.25" hidden="1" customHeight="1" x14ac:dyDescent="0.25">
      <c r="B4" s="9" t="s">
        <v>81</v>
      </c>
      <c r="C4" s="9" t="s">
        <v>82</v>
      </c>
      <c r="D4" s="9" t="s">
        <v>82</v>
      </c>
      <c r="E4" s="9" t="s">
        <v>82</v>
      </c>
      <c r="F4" s="9" t="s">
        <v>83</v>
      </c>
      <c r="G4" s="9" t="s">
        <v>87</v>
      </c>
      <c r="H4" s="9"/>
      <c r="I4" s="9"/>
      <c r="J4" s="9"/>
      <c r="K4" s="91" t="s">
        <v>88</v>
      </c>
      <c r="L4" s="9" t="str">
        <f t="shared" ref="L4:L67" si="0">B4&amp;"-"&amp;C4&amp;"-"&amp;D4&amp;"-"&amp;E4&amp;"-"&amp;F4&amp;"-"&amp;G4&amp;"-"&amp;H4&amp;"-"&amp;I4&amp;"-"&amp;J4</f>
        <v>A-01-01-01-001-002---</v>
      </c>
      <c r="M4" s="133"/>
      <c r="N4" s="11"/>
      <c r="O4" s="12" t="s">
        <v>85</v>
      </c>
      <c r="P4" s="136">
        <v>0</v>
      </c>
      <c r="Q4" s="11"/>
      <c r="R4" s="14" t="s">
        <v>89</v>
      </c>
      <c r="S4" s="14"/>
    </row>
    <row r="5" spans="2:19" ht="29.25" hidden="1" customHeight="1" x14ac:dyDescent="0.25">
      <c r="B5" s="9" t="s">
        <v>81</v>
      </c>
      <c r="C5" s="9" t="s">
        <v>82</v>
      </c>
      <c r="D5" s="9" t="s">
        <v>82</v>
      </c>
      <c r="E5" s="9" t="s">
        <v>82</v>
      </c>
      <c r="F5" s="9" t="s">
        <v>83</v>
      </c>
      <c r="G5" s="9" t="s">
        <v>90</v>
      </c>
      <c r="H5" s="9"/>
      <c r="I5" s="9"/>
      <c r="J5" s="9"/>
      <c r="K5" s="91" t="s">
        <v>91</v>
      </c>
      <c r="L5" s="9" t="str">
        <f t="shared" si="0"/>
        <v>A-01-01-01-001-003---</v>
      </c>
      <c r="M5" s="133"/>
      <c r="N5" s="11"/>
      <c r="O5" s="12" t="s">
        <v>85</v>
      </c>
      <c r="P5" s="136">
        <v>0</v>
      </c>
      <c r="Q5" s="11"/>
      <c r="R5" s="14" t="s">
        <v>92</v>
      </c>
      <c r="S5" s="14"/>
    </row>
    <row r="6" spans="2:19" ht="29.25" hidden="1" customHeight="1" x14ac:dyDescent="0.25">
      <c r="B6" s="9" t="s">
        <v>81</v>
      </c>
      <c r="C6" s="9" t="s">
        <v>82</v>
      </c>
      <c r="D6" s="9" t="s">
        <v>82</v>
      </c>
      <c r="E6" s="9" t="s">
        <v>82</v>
      </c>
      <c r="F6" s="9" t="s">
        <v>83</v>
      </c>
      <c r="G6" s="9" t="s">
        <v>93</v>
      </c>
      <c r="H6" s="9"/>
      <c r="I6" s="9"/>
      <c r="J6" s="9"/>
      <c r="K6" s="91" t="s">
        <v>94</v>
      </c>
      <c r="L6" s="9" t="str">
        <f t="shared" si="0"/>
        <v>A-01-01-01-001-004---</v>
      </c>
      <c r="M6" s="133"/>
      <c r="N6" s="11"/>
      <c r="O6" s="12" t="s">
        <v>85</v>
      </c>
      <c r="P6" s="136">
        <v>0</v>
      </c>
      <c r="Q6" s="11"/>
      <c r="R6" s="14" t="s">
        <v>95</v>
      </c>
      <c r="S6" s="14"/>
    </row>
    <row r="7" spans="2:19" ht="29.25" hidden="1" customHeight="1" x14ac:dyDescent="0.25">
      <c r="B7" s="9" t="s">
        <v>81</v>
      </c>
      <c r="C7" s="9" t="s">
        <v>82</v>
      </c>
      <c r="D7" s="9" t="s">
        <v>82</v>
      </c>
      <c r="E7" s="9" t="s">
        <v>82</v>
      </c>
      <c r="F7" s="9" t="s">
        <v>83</v>
      </c>
      <c r="G7" s="9" t="s">
        <v>96</v>
      </c>
      <c r="H7" s="9"/>
      <c r="I7" s="9"/>
      <c r="J7" s="9"/>
      <c r="K7" s="91" t="s">
        <v>97</v>
      </c>
      <c r="L7" s="9" t="str">
        <f t="shared" si="0"/>
        <v>A-01-01-01-001-005---</v>
      </c>
      <c r="M7" s="133"/>
      <c r="N7" s="11"/>
      <c r="O7" s="12" t="s">
        <v>85</v>
      </c>
      <c r="P7" s="136">
        <v>0</v>
      </c>
      <c r="Q7" s="11"/>
      <c r="R7" s="14" t="s">
        <v>98</v>
      </c>
      <c r="S7" s="14"/>
    </row>
    <row r="8" spans="2:19" ht="29.25" hidden="1" customHeight="1" x14ac:dyDescent="0.25">
      <c r="B8" s="9" t="s">
        <v>81</v>
      </c>
      <c r="C8" s="9" t="s">
        <v>82</v>
      </c>
      <c r="D8" s="9" t="s">
        <v>82</v>
      </c>
      <c r="E8" s="9" t="s">
        <v>82</v>
      </c>
      <c r="F8" s="9" t="s">
        <v>83</v>
      </c>
      <c r="G8" s="9" t="s">
        <v>99</v>
      </c>
      <c r="H8" s="9"/>
      <c r="I8" s="9"/>
      <c r="J8" s="9"/>
      <c r="K8" s="91" t="s">
        <v>100</v>
      </c>
      <c r="L8" s="9" t="str">
        <f t="shared" si="0"/>
        <v>A-01-01-01-001-006---</v>
      </c>
      <c r="M8" s="133"/>
      <c r="N8" s="11"/>
      <c r="O8" s="12" t="s">
        <v>85</v>
      </c>
      <c r="P8" s="136">
        <v>0</v>
      </c>
      <c r="Q8" s="11"/>
      <c r="R8" s="14" t="s">
        <v>101</v>
      </c>
      <c r="S8" s="14"/>
    </row>
    <row r="9" spans="2:19" ht="29.25" hidden="1" customHeight="1" x14ac:dyDescent="0.25">
      <c r="B9" s="9" t="s">
        <v>81</v>
      </c>
      <c r="C9" s="9" t="s">
        <v>82</v>
      </c>
      <c r="D9" s="9" t="s">
        <v>82</v>
      </c>
      <c r="E9" s="9" t="s">
        <v>82</v>
      </c>
      <c r="F9" s="9" t="s">
        <v>83</v>
      </c>
      <c r="G9" s="9" t="s">
        <v>102</v>
      </c>
      <c r="H9" s="9"/>
      <c r="I9" s="9"/>
      <c r="J9" s="9"/>
      <c r="K9" s="91" t="s">
        <v>103</v>
      </c>
      <c r="L9" s="9" t="str">
        <f t="shared" si="0"/>
        <v>A-01-01-01-001-007---</v>
      </c>
      <c r="M9" s="133"/>
      <c r="N9" s="11"/>
      <c r="O9" s="12" t="s">
        <v>85</v>
      </c>
      <c r="P9" s="136">
        <v>0</v>
      </c>
      <c r="Q9" s="11"/>
      <c r="R9" s="14" t="s">
        <v>104</v>
      </c>
      <c r="S9" s="14"/>
    </row>
    <row r="10" spans="2:19" ht="29.25" hidden="1" customHeight="1" x14ac:dyDescent="0.25">
      <c r="B10" s="9" t="s">
        <v>81</v>
      </c>
      <c r="C10" s="9" t="s">
        <v>82</v>
      </c>
      <c r="D10" s="9" t="s">
        <v>82</v>
      </c>
      <c r="E10" s="9" t="s">
        <v>82</v>
      </c>
      <c r="F10" s="9" t="s">
        <v>83</v>
      </c>
      <c r="G10" s="9" t="s">
        <v>105</v>
      </c>
      <c r="H10" s="9"/>
      <c r="I10" s="9"/>
      <c r="J10" s="9"/>
      <c r="K10" s="91" t="s">
        <v>106</v>
      </c>
      <c r="L10" s="9" t="str">
        <f t="shared" si="0"/>
        <v>A-01-01-01-001-008---</v>
      </c>
      <c r="M10" s="133"/>
      <c r="N10" s="11"/>
      <c r="O10" s="12" t="s">
        <v>85</v>
      </c>
      <c r="P10" s="136">
        <v>0</v>
      </c>
      <c r="Q10" s="11"/>
      <c r="R10" s="14" t="s">
        <v>107</v>
      </c>
      <c r="S10" s="14"/>
    </row>
    <row r="11" spans="2:19" ht="29.25" hidden="1" customHeight="1" x14ac:dyDescent="0.25">
      <c r="B11" s="9" t="s">
        <v>81</v>
      </c>
      <c r="C11" s="9" t="s">
        <v>82</v>
      </c>
      <c r="D11" s="9" t="s">
        <v>82</v>
      </c>
      <c r="E11" s="9" t="s">
        <v>82</v>
      </c>
      <c r="F11" s="9" t="s">
        <v>83</v>
      </c>
      <c r="G11" s="9" t="s">
        <v>108</v>
      </c>
      <c r="H11" s="9"/>
      <c r="I11" s="9"/>
      <c r="J11" s="9"/>
      <c r="K11" s="91" t="s">
        <v>109</v>
      </c>
      <c r="L11" s="9" t="str">
        <f t="shared" si="0"/>
        <v>A-01-01-01-001-009---</v>
      </c>
      <c r="M11" s="133"/>
      <c r="N11" s="11"/>
      <c r="O11" s="12" t="s">
        <v>85</v>
      </c>
      <c r="P11" s="136">
        <v>0</v>
      </c>
      <c r="Q11" s="11"/>
      <c r="R11" s="14" t="s">
        <v>110</v>
      </c>
      <c r="S11" s="14"/>
    </row>
    <row r="12" spans="2:19" ht="29.25" hidden="1" customHeight="1" x14ac:dyDescent="0.25">
      <c r="B12" s="9" t="s">
        <v>81</v>
      </c>
      <c r="C12" s="9" t="s">
        <v>82</v>
      </c>
      <c r="D12" s="9" t="s">
        <v>82</v>
      </c>
      <c r="E12" s="9" t="s">
        <v>82</v>
      </c>
      <c r="F12" s="9" t="s">
        <v>83</v>
      </c>
      <c r="G12" s="9" t="s">
        <v>111</v>
      </c>
      <c r="H12" s="9"/>
      <c r="I12" s="9"/>
      <c r="J12" s="9"/>
      <c r="K12" s="91" t="s">
        <v>112</v>
      </c>
      <c r="L12" s="9" t="str">
        <f t="shared" si="0"/>
        <v>A-01-01-01-001-010---</v>
      </c>
      <c r="M12" s="133"/>
      <c r="N12" s="11"/>
      <c r="O12" s="12" t="s">
        <v>85</v>
      </c>
      <c r="P12" s="136">
        <v>0</v>
      </c>
      <c r="Q12" s="11"/>
      <c r="R12" s="14" t="s">
        <v>113</v>
      </c>
      <c r="S12" s="14"/>
    </row>
    <row r="13" spans="2:19" ht="29.25" hidden="1" customHeight="1" x14ac:dyDescent="0.25">
      <c r="B13" s="9" t="s">
        <v>81</v>
      </c>
      <c r="C13" s="9" t="s">
        <v>82</v>
      </c>
      <c r="D13" s="9" t="s">
        <v>82</v>
      </c>
      <c r="E13" s="9" t="s">
        <v>82</v>
      </c>
      <c r="F13" s="9" t="s">
        <v>83</v>
      </c>
      <c r="G13" s="9" t="s">
        <v>114</v>
      </c>
      <c r="H13" s="9"/>
      <c r="I13" s="9"/>
      <c r="J13" s="9"/>
      <c r="K13" s="91" t="s">
        <v>115</v>
      </c>
      <c r="L13" s="9" t="str">
        <f t="shared" si="0"/>
        <v>A-01-01-01-001-011---</v>
      </c>
      <c r="M13" s="133"/>
      <c r="N13" s="11"/>
      <c r="O13" s="12" t="s">
        <v>116</v>
      </c>
      <c r="P13" s="136">
        <v>0</v>
      </c>
      <c r="Q13" s="11"/>
      <c r="R13" s="14" t="s">
        <v>117</v>
      </c>
      <c r="S13" s="14" t="s">
        <v>118</v>
      </c>
    </row>
    <row r="14" spans="2:19" ht="29.25" hidden="1" customHeight="1" x14ac:dyDescent="0.25">
      <c r="B14" s="9" t="s">
        <v>81</v>
      </c>
      <c r="C14" s="9" t="s">
        <v>82</v>
      </c>
      <c r="D14" s="9" t="s">
        <v>82</v>
      </c>
      <c r="E14" s="9" t="s">
        <v>119</v>
      </c>
      <c r="F14" s="9" t="s">
        <v>83</v>
      </c>
      <c r="G14" s="9"/>
      <c r="H14" s="9"/>
      <c r="I14" s="9"/>
      <c r="J14" s="9"/>
      <c r="K14" s="91" t="s">
        <v>120</v>
      </c>
      <c r="L14" s="9" t="str">
        <f t="shared" si="0"/>
        <v>A-01-01-02-001----</v>
      </c>
      <c r="M14" s="133"/>
      <c r="N14" s="11"/>
      <c r="O14" s="12" t="s">
        <v>85</v>
      </c>
      <c r="P14" s="136">
        <v>0</v>
      </c>
      <c r="Q14" s="11"/>
      <c r="R14" s="14" t="s">
        <v>121</v>
      </c>
      <c r="S14" s="14" t="s">
        <v>122</v>
      </c>
    </row>
    <row r="15" spans="2:19" ht="29.25" hidden="1" customHeight="1" x14ac:dyDescent="0.25">
      <c r="B15" s="9" t="s">
        <v>81</v>
      </c>
      <c r="C15" s="9" t="s">
        <v>82</v>
      </c>
      <c r="D15" s="9" t="s">
        <v>82</v>
      </c>
      <c r="E15" s="9" t="s">
        <v>119</v>
      </c>
      <c r="F15" s="9" t="s">
        <v>87</v>
      </c>
      <c r="G15" s="9"/>
      <c r="H15" s="9"/>
      <c r="I15" s="9"/>
      <c r="J15" s="9"/>
      <c r="K15" s="91" t="s">
        <v>123</v>
      </c>
      <c r="L15" s="9" t="str">
        <f t="shared" si="0"/>
        <v>A-01-01-02-002----</v>
      </c>
      <c r="M15" s="133"/>
      <c r="N15" s="11"/>
      <c r="O15" s="12" t="s">
        <v>85</v>
      </c>
      <c r="P15" s="136">
        <v>0</v>
      </c>
      <c r="Q15" s="11"/>
      <c r="R15" s="14" t="s">
        <v>124</v>
      </c>
      <c r="S15" s="14"/>
    </row>
    <row r="16" spans="2:19" ht="29.25" hidden="1" customHeight="1" x14ac:dyDescent="0.25">
      <c r="B16" s="9" t="s">
        <v>81</v>
      </c>
      <c r="C16" s="9" t="s">
        <v>82</v>
      </c>
      <c r="D16" s="9" t="s">
        <v>82</v>
      </c>
      <c r="E16" s="9" t="s">
        <v>119</v>
      </c>
      <c r="F16" s="9" t="s">
        <v>90</v>
      </c>
      <c r="G16" s="9"/>
      <c r="H16" s="9"/>
      <c r="I16" s="9"/>
      <c r="J16" s="9"/>
      <c r="K16" s="91" t="s">
        <v>125</v>
      </c>
      <c r="L16" s="9" t="str">
        <f t="shared" si="0"/>
        <v>A-01-01-02-003----</v>
      </c>
      <c r="M16" s="133"/>
      <c r="N16" s="11"/>
      <c r="O16" s="12" t="s">
        <v>85</v>
      </c>
      <c r="P16" s="136">
        <v>0</v>
      </c>
      <c r="Q16" s="11"/>
      <c r="R16" s="14" t="s">
        <v>126</v>
      </c>
      <c r="S16" s="14"/>
    </row>
    <row r="17" spans="2:19" ht="29.25" hidden="1" customHeight="1" x14ac:dyDescent="0.25">
      <c r="B17" s="9" t="s">
        <v>81</v>
      </c>
      <c r="C17" s="9" t="s">
        <v>82</v>
      </c>
      <c r="D17" s="9" t="s">
        <v>82</v>
      </c>
      <c r="E17" s="9" t="s">
        <v>119</v>
      </c>
      <c r="F17" s="9" t="s">
        <v>93</v>
      </c>
      <c r="G17" s="9"/>
      <c r="H17" s="9"/>
      <c r="I17" s="9"/>
      <c r="J17" s="9"/>
      <c r="K17" s="91" t="s">
        <v>127</v>
      </c>
      <c r="L17" s="9" t="str">
        <f t="shared" si="0"/>
        <v>A-01-01-02-004----</v>
      </c>
      <c r="M17" s="133"/>
      <c r="N17" s="11"/>
      <c r="O17" s="12" t="s">
        <v>85</v>
      </c>
      <c r="P17" s="136">
        <v>0</v>
      </c>
      <c r="Q17" s="11"/>
      <c r="R17" s="14" t="s">
        <v>128</v>
      </c>
      <c r="S17" s="14"/>
    </row>
    <row r="18" spans="2:19" ht="29.25" hidden="1" customHeight="1" x14ac:dyDescent="0.25">
      <c r="B18" s="9" t="s">
        <v>81</v>
      </c>
      <c r="C18" s="9" t="s">
        <v>82</v>
      </c>
      <c r="D18" s="9" t="s">
        <v>82</v>
      </c>
      <c r="E18" s="9" t="s">
        <v>119</v>
      </c>
      <c r="F18" s="9" t="s">
        <v>96</v>
      </c>
      <c r="G18" s="9"/>
      <c r="H18" s="9"/>
      <c r="I18" s="9"/>
      <c r="J18" s="9"/>
      <c r="K18" s="91" t="s">
        <v>129</v>
      </c>
      <c r="L18" s="9" t="str">
        <f t="shared" si="0"/>
        <v>A-01-01-02-005----</v>
      </c>
      <c r="M18" s="133"/>
      <c r="N18" s="11"/>
      <c r="O18" s="12" t="s">
        <v>85</v>
      </c>
      <c r="P18" s="136">
        <v>0</v>
      </c>
      <c r="Q18" s="11"/>
      <c r="R18" s="14" t="s">
        <v>130</v>
      </c>
      <c r="S18" s="14"/>
    </row>
    <row r="19" spans="2:19" ht="29.25" hidden="1" customHeight="1" x14ac:dyDescent="0.25">
      <c r="B19" s="9" t="s">
        <v>81</v>
      </c>
      <c r="C19" s="9" t="s">
        <v>82</v>
      </c>
      <c r="D19" s="9" t="s">
        <v>82</v>
      </c>
      <c r="E19" s="9" t="s">
        <v>119</v>
      </c>
      <c r="F19" s="9" t="s">
        <v>99</v>
      </c>
      <c r="G19" s="9"/>
      <c r="H19" s="9"/>
      <c r="I19" s="9"/>
      <c r="J19" s="9"/>
      <c r="K19" s="91" t="s">
        <v>131</v>
      </c>
      <c r="L19" s="9" t="str">
        <f t="shared" si="0"/>
        <v>A-01-01-02-006----</v>
      </c>
      <c r="M19" s="133"/>
      <c r="N19" s="11"/>
      <c r="O19" s="12" t="s">
        <v>85</v>
      </c>
      <c r="P19" s="136">
        <v>0</v>
      </c>
      <c r="Q19" s="11"/>
      <c r="R19" s="14" t="s">
        <v>132</v>
      </c>
      <c r="S19" s="14"/>
    </row>
    <row r="20" spans="2:19" ht="29.25" hidden="1" customHeight="1" x14ac:dyDescent="0.25">
      <c r="B20" s="9" t="s">
        <v>81</v>
      </c>
      <c r="C20" s="9" t="s">
        <v>82</v>
      </c>
      <c r="D20" s="9" t="s">
        <v>82</v>
      </c>
      <c r="E20" s="9" t="s">
        <v>119</v>
      </c>
      <c r="F20" s="9" t="s">
        <v>102</v>
      </c>
      <c r="G20" s="9"/>
      <c r="H20" s="9"/>
      <c r="I20" s="9"/>
      <c r="J20" s="9"/>
      <c r="K20" s="91" t="s">
        <v>133</v>
      </c>
      <c r="L20" s="9" t="str">
        <f t="shared" si="0"/>
        <v>A-01-01-02-007----</v>
      </c>
      <c r="M20" s="133"/>
      <c r="N20" s="11"/>
      <c r="O20" s="12" t="s">
        <v>85</v>
      </c>
      <c r="P20" s="136">
        <v>0</v>
      </c>
      <c r="Q20" s="11"/>
      <c r="R20" s="14" t="s">
        <v>134</v>
      </c>
      <c r="S20" s="14"/>
    </row>
    <row r="21" spans="2:19" ht="29.25" hidden="1" customHeight="1" x14ac:dyDescent="0.25">
      <c r="B21" s="9" t="s">
        <v>81</v>
      </c>
      <c r="C21" s="9" t="s">
        <v>82</v>
      </c>
      <c r="D21" s="9" t="s">
        <v>82</v>
      </c>
      <c r="E21" s="9" t="s">
        <v>119</v>
      </c>
      <c r="F21" s="9" t="s">
        <v>105</v>
      </c>
      <c r="G21" s="9"/>
      <c r="H21" s="9"/>
      <c r="I21" s="9"/>
      <c r="J21" s="9"/>
      <c r="K21" s="91" t="s">
        <v>135</v>
      </c>
      <c r="L21" s="9" t="str">
        <f t="shared" si="0"/>
        <v>A-01-01-02-008----</v>
      </c>
      <c r="M21" s="133"/>
      <c r="N21" s="11"/>
      <c r="O21" s="12" t="s">
        <v>85</v>
      </c>
      <c r="P21" s="136">
        <v>0</v>
      </c>
      <c r="Q21" s="11"/>
      <c r="R21" s="14" t="s">
        <v>136</v>
      </c>
      <c r="S21" s="14"/>
    </row>
    <row r="22" spans="2:19" ht="29.25" hidden="1" customHeight="1" x14ac:dyDescent="0.25">
      <c r="B22" s="9" t="s">
        <v>81</v>
      </c>
      <c r="C22" s="9" t="s">
        <v>82</v>
      </c>
      <c r="D22" s="9" t="s">
        <v>82</v>
      </c>
      <c r="E22" s="9" t="s">
        <v>119</v>
      </c>
      <c r="F22" s="9" t="s">
        <v>108</v>
      </c>
      <c r="G22" s="9"/>
      <c r="H22" s="9"/>
      <c r="I22" s="9"/>
      <c r="J22" s="9"/>
      <c r="K22" s="91" t="s">
        <v>137</v>
      </c>
      <c r="L22" s="9" t="str">
        <f t="shared" si="0"/>
        <v>A-01-01-02-009----</v>
      </c>
      <c r="M22" s="133"/>
      <c r="N22" s="11"/>
      <c r="O22" s="12" t="s">
        <v>85</v>
      </c>
      <c r="P22" s="136">
        <v>0</v>
      </c>
      <c r="Q22" s="11"/>
      <c r="R22" s="14" t="s">
        <v>138</v>
      </c>
      <c r="S22" s="14"/>
    </row>
    <row r="23" spans="2:19" ht="29.25" hidden="1" customHeight="1" x14ac:dyDescent="0.25">
      <c r="B23" s="9" t="s">
        <v>81</v>
      </c>
      <c r="C23" s="9" t="s">
        <v>82</v>
      </c>
      <c r="D23" s="9" t="s">
        <v>82</v>
      </c>
      <c r="E23" s="9" t="s">
        <v>139</v>
      </c>
      <c r="F23" s="9" t="s">
        <v>83</v>
      </c>
      <c r="G23" s="9" t="s">
        <v>83</v>
      </c>
      <c r="H23" s="9"/>
      <c r="I23" s="9"/>
      <c r="J23" s="9"/>
      <c r="K23" s="91" t="s">
        <v>140</v>
      </c>
      <c r="L23" s="9" t="str">
        <f t="shared" si="0"/>
        <v>A-01-01-03-001-001---</v>
      </c>
      <c r="M23" s="133"/>
      <c r="N23" s="11"/>
      <c r="O23" s="12" t="s">
        <v>85</v>
      </c>
      <c r="P23" s="136">
        <v>0</v>
      </c>
      <c r="Q23" s="11"/>
      <c r="R23" s="14" t="s">
        <v>141</v>
      </c>
      <c r="S23" s="14"/>
    </row>
    <row r="24" spans="2:19" ht="29.25" hidden="1" customHeight="1" x14ac:dyDescent="0.25">
      <c r="B24" s="9" t="s">
        <v>81</v>
      </c>
      <c r="C24" s="9" t="s">
        <v>82</v>
      </c>
      <c r="D24" s="9" t="s">
        <v>82</v>
      </c>
      <c r="E24" s="9" t="s">
        <v>139</v>
      </c>
      <c r="F24" s="9" t="s">
        <v>83</v>
      </c>
      <c r="G24" s="9" t="s">
        <v>87</v>
      </c>
      <c r="H24" s="9"/>
      <c r="I24" s="9"/>
      <c r="J24" s="9"/>
      <c r="K24" s="91" t="s">
        <v>142</v>
      </c>
      <c r="L24" s="9" t="str">
        <f t="shared" si="0"/>
        <v>A-01-01-03-001-002---</v>
      </c>
      <c r="M24" s="133"/>
      <c r="N24" s="11"/>
      <c r="O24" s="12" t="s">
        <v>85</v>
      </c>
      <c r="P24" s="136">
        <v>0</v>
      </c>
      <c r="Q24" s="11"/>
      <c r="R24" s="14" t="s">
        <v>143</v>
      </c>
      <c r="S24" s="14"/>
    </row>
    <row r="25" spans="2:19" ht="29.25" hidden="1" customHeight="1" x14ac:dyDescent="0.25">
      <c r="B25" s="9" t="s">
        <v>81</v>
      </c>
      <c r="C25" s="9" t="s">
        <v>82</v>
      </c>
      <c r="D25" s="9" t="s">
        <v>82</v>
      </c>
      <c r="E25" s="9" t="s">
        <v>139</v>
      </c>
      <c r="F25" s="9" t="s">
        <v>83</v>
      </c>
      <c r="G25" s="9" t="s">
        <v>90</v>
      </c>
      <c r="H25" s="9"/>
      <c r="I25" s="9"/>
      <c r="J25" s="9"/>
      <c r="K25" s="91" t="s">
        <v>144</v>
      </c>
      <c r="L25" s="9" t="str">
        <f t="shared" si="0"/>
        <v>A-01-01-03-001-003---</v>
      </c>
      <c r="M25" s="133"/>
      <c r="N25" s="11"/>
      <c r="O25" s="12" t="s">
        <v>85</v>
      </c>
      <c r="P25" s="136">
        <v>0</v>
      </c>
      <c r="Q25" s="11"/>
      <c r="R25" s="14" t="s">
        <v>145</v>
      </c>
      <c r="S25" s="14"/>
    </row>
    <row r="26" spans="2:19" ht="29.25" hidden="1" customHeight="1" x14ac:dyDescent="0.25">
      <c r="B26" s="9" t="s">
        <v>81</v>
      </c>
      <c r="C26" s="9" t="s">
        <v>82</v>
      </c>
      <c r="D26" s="9" t="s">
        <v>82</v>
      </c>
      <c r="E26" s="9" t="s">
        <v>139</v>
      </c>
      <c r="F26" s="9" t="s">
        <v>87</v>
      </c>
      <c r="G26" s="9"/>
      <c r="H26" s="9"/>
      <c r="I26" s="9"/>
      <c r="J26" s="9"/>
      <c r="K26" s="91" t="s">
        <v>146</v>
      </c>
      <c r="L26" s="9" t="str">
        <f t="shared" si="0"/>
        <v>A-01-01-03-002----</v>
      </c>
      <c r="M26" s="133"/>
      <c r="N26" s="11"/>
      <c r="O26" s="12" t="s">
        <v>85</v>
      </c>
      <c r="P26" s="136">
        <v>0</v>
      </c>
      <c r="Q26" s="11"/>
      <c r="R26" s="14" t="s">
        <v>147</v>
      </c>
      <c r="S26" s="14"/>
    </row>
    <row r="27" spans="2:19" ht="29.25" hidden="1" customHeight="1" x14ac:dyDescent="0.25">
      <c r="B27" s="9" t="s">
        <v>81</v>
      </c>
      <c r="C27" s="9" t="s">
        <v>82</v>
      </c>
      <c r="D27" s="9" t="s">
        <v>82</v>
      </c>
      <c r="E27" s="9" t="s">
        <v>139</v>
      </c>
      <c r="F27" s="9" t="s">
        <v>96</v>
      </c>
      <c r="G27" s="9"/>
      <c r="H27" s="9"/>
      <c r="I27" s="9"/>
      <c r="J27" s="9"/>
      <c r="K27" s="91" t="s">
        <v>148</v>
      </c>
      <c r="L27" s="9" t="str">
        <f t="shared" si="0"/>
        <v>A-01-01-03-005----</v>
      </c>
      <c r="M27" s="133"/>
      <c r="N27" s="11"/>
      <c r="O27" s="12" t="s">
        <v>85</v>
      </c>
      <c r="P27" s="136">
        <v>0</v>
      </c>
      <c r="Q27" s="11"/>
      <c r="R27" s="14" t="s">
        <v>149</v>
      </c>
      <c r="S27" s="14"/>
    </row>
    <row r="28" spans="2:19" ht="29.25" hidden="1" customHeight="1" x14ac:dyDescent="0.25">
      <c r="B28" s="9" t="s">
        <v>81</v>
      </c>
      <c r="C28" s="9" t="s">
        <v>82</v>
      </c>
      <c r="D28" s="9" t="s">
        <v>82</v>
      </c>
      <c r="E28" s="9" t="s">
        <v>139</v>
      </c>
      <c r="F28" s="9" t="s">
        <v>102</v>
      </c>
      <c r="G28" s="9"/>
      <c r="H28" s="9"/>
      <c r="I28" s="9"/>
      <c r="J28" s="9"/>
      <c r="K28" s="91" t="s">
        <v>150</v>
      </c>
      <c r="L28" s="9" t="str">
        <f t="shared" si="0"/>
        <v>A-01-01-03-007----</v>
      </c>
      <c r="M28" s="133"/>
      <c r="N28" s="11"/>
      <c r="O28" s="12" t="s">
        <v>85</v>
      </c>
      <c r="P28" s="136">
        <v>0</v>
      </c>
      <c r="Q28" s="11"/>
      <c r="R28" s="14" t="s">
        <v>151</v>
      </c>
      <c r="S28" s="14"/>
    </row>
    <row r="29" spans="2:19" ht="29.25" hidden="1" customHeight="1" x14ac:dyDescent="0.25">
      <c r="B29" s="9" t="s">
        <v>81</v>
      </c>
      <c r="C29" s="9" t="s">
        <v>82</v>
      </c>
      <c r="D29" s="9" t="s">
        <v>82</v>
      </c>
      <c r="E29" s="9" t="s">
        <v>139</v>
      </c>
      <c r="F29" s="9" t="s">
        <v>152</v>
      </c>
      <c r="G29" s="9"/>
      <c r="H29" s="9"/>
      <c r="I29" s="9"/>
      <c r="J29" s="9"/>
      <c r="K29" s="91" t="s">
        <v>153</v>
      </c>
      <c r="L29" s="9" t="str">
        <f t="shared" si="0"/>
        <v>A-01-01-03-016----</v>
      </c>
      <c r="M29" s="133"/>
      <c r="N29" s="11"/>
      <c r="O29" s="12" t="s">
        <v>85</v>
      </c>
      <c r="P29" s="136">
        <v>0</v>
      </c>
      <c r="Q29" s="11"/>
      <c r="R29" s="14" t="s">
        <v>154</v>
      </c>
      <c r="S29" s="14"/>
    </row>
    <row r="30" spans="2:19" ht="29.25" hidden="1" customHeight="1" x14ac:dyDescent="0.25">
      <c r="B30" s="9" t="s">
        <v>81</v>
      </c>
      <c r="C30" s="9" t="s">
        <v>82</v>
      </c>
      <c r="D30" s="9" t="s">
        <v>82</v>
      </c>
      <c r="E30" s="9" t="s">
        <v>139</v>
      </c>
      <c r="F30" s="9" t="s">
        <v>155</v>
      </c>
      <c r="G30" s="9"/>
      <c r="H30" s="9"/>
      <c r="I30" s="9"/>
      <c r="J30" s="9"/>
      <c r="K30" s="91" t="s">
        <v>156</v>
      </c>
      <c r="L30" s="9" t="str">
        <f t="shared" si="0"/>
        <v>A-01-01-03-030----</v>
      </c>
      <c r="M30" s="133"/>
      <c r="N30" s="11"/>
      <c r="O30" s="12" t="s">
        <v>85</v>
      </c>
      <c r="P30" s="136">
        <v>0</v>
      </c>
      <c r="Q30" s="11"/>
      <c r="R30" s="14" t="s">
        <v>157</v>
      </c>
      <c r="S30" s="14"/>
    </row>
    <row r="31" spans="2:19" ht="29.25" hidden="1" customHeight="1" x14ac:dyDescent="0.25">
      <c r="B31" s="9" t="s">
        <v>81</v>
      </c>
      <c r="C31" s="9" t="s">
        <v>82</v>
      </c>
      <c r="D31" s="9" t="s">
        <v>82</v>
      </c>
      <c r="E31" s="9" t="s">
        <v>139</v>
      </c>
      <c r="F31" s="9" t="s">
        <v>158</v>
      </c>
      <c r="G31" s="9" t="s">
        <v>83</v>
      </c>
      <c r="H31" s="9"/>
      <c r="I31" s="9"/>
      <c r="J31" s="9"/>
      <c r="K31" s="91" t="s">
        <v>159</v>
      </c>
      <c r="L31" s="9" t="str">
        <f t="shared" si="0"/>
        <v>A-01-01-03-038-001---</v>
      </c>
      <c r="M31" s="133"/>
      <c r="N31" s="11"/>
      <c r="O31" s="12" t="s">
        <v>85</v>
      </c>
      <c r="P31" s="136">
        <v>0</v>
      </c>
      <c r="Q31" s="11"/>
      <c r="R31" s="14" t="s">
        <v>160</v>
      </c>
      <c r="S31" s="14"/>
    </row>
    <row r="32" spans="2:19" ht="29.25" hidden="1" customHeight="1" x14ac:dyDescent="0.25">
      <c r="B32" s="9" t="s">
        <v>81</v>
      </c>
      <c r="C32" s="9" t="s">
        <v>82</v>
      </c>
      <c r="D32" s="9" t="s">
        <v>82</v>
      </c>
      <c r="E32" s="9" t="s">
        <v>139</v>
      </c>
      <c r="F32" s="9" t="s">
        <v>158</v>
      </c>
      <c r="G32" s="9" t="s">
        <v>87</v>
      </c>
      <c r="H32" s="9"/>
      <c r="I32" s="9"/>
      <c r="J32" s="9"/>
      <c r="K32" s="91" t="s">
        <v>161</v>
      </c>
      <c r="L32" s="9" t="str">
        <f t="shared" si="0"/>
        <v>A-01-01-03-038-002---</v>
      </c>
      <c r="M32" s="133"/>
      <c r="N32" s="11"/>
      <c r="O32" s="12" t="s">
        <v>85</v>
      </c>
      <c r="P32" s="136">
        <v>0</v>
      </c>
      <c r="Q32" s="11"/>
      <c r="R32" s="14" t="s">
        <v>160</v>
      </c>
      <c r="S32" s="14"/>
    </row>
    <row r="33" spans="2:19" ht="29.25" hidden="1" customHeight="1" x14ac:dyDescent="0.25">
      <c r="B33" s="9" t="s">
        <v>81</v>
      </c>
      <c r="C33" s="9" t="s">
        <v>82</v>
      </c>
      <c r="D33" s="9" t="s">
        <v>82</v>
      </c>
      <c r="E33" s="9" t="s">
        <v>162</v>
      </c>
      <c r="F33" s="9" t="s">
        <v>83</v>
      </c>
      <c r="G33" s="9"/>
      <c r="H33" s="9"/>
      <c r="I33" s="9"/>
      <c r="J33" s="9"/>
      <c r="K33" s="91" t="s">
        <v>163</v>
      </c>
      <c r="L33" s="9" t="str">
        <f t="shared" si="0"/>
        <v>A-01-01-04-001----</v>
      </c>
      <c r="M33" s="133"/>
      <c r="N33" s="11"/>
      <c r="O33" s="12" t="s">
        <v>85</v>
      </c>
      <c r="P33" s="136">
        <v>0</v>
      </c>
      <c r="Q33" s="11"/>
      <c r="R33" s="14" t="s">
        <v>164</v>
      </c>
      <c r="S33" s="14"/>
    </row>
    <row r="34" spans="2:19" ht="29.25" hidden="1" customHeight="1" x14ac:dyDescent="0.25">
      <c r="B34" s="9" t="s">
        <v>81</v>
      </c>
      <c r="C34" s="9" t="s">
        <v>119</v>
      </c>
      <c r="D34" s="9" t="s">
        <v>82</v>
      </c>
      <c r="E34" s="9" t="s">
        <v>82</v>
      </c>
      <c r="F34" s="9" t="s">
        <v>90</v>
      </c>
      <c r="G34" s="9" t="s">
        <v>105</v>
      </c>
      <c r="H34" s="9" t="s">
        <v>82</v>
      </c>
      <c r="I34" s="9" t="s">
        <v>165</v>
      </c>
      <c r="J34" s="9"/>
      <c r="K34" s="91" t="s">
        <v>166</v>
      </c>
      <c r="L34" s="9" t="str">
        <f t="shared" si="0"/>
        <v>A-02-01-01-003-008-01-2-</v>
      </c>
      <c r="M34" s="133"/>
      <c r="N34" s="11"/>
      <c r="O34" s="12" t="s">
        <v>167</v>
      </c>
      <c r="P34" s="136">
        <v>0</v>
      </c>
      <c r="Q34" s="11"/>
      <c r="R34" s="14" t="s">
        <v>168</v>
      </c>
      <c r="S34" s="14"/>
    </row>
    <row r="35" spans="2:19" ht="29.25" hidden="1" customHeight="1" x14ac:dyDescent="0.25">
      <c r="B35" s="9" t="s">
        <v>81</v>
      </c>
      <c r="C35" s="9" t="s">
        <v>119</v>
      </c>
      <c r="D35" s="9" t="s">
        <v>82</v>
      </c>
      <c r="E35" s="9" t="s">
        <v>82</v>
      </c>
      <c r="F35" s="9" t="s">
        <v>90</v>
      </c>
      <c r="G35" s="9" t="s">
        <v>105</v>
      </c>
      <c r="H35" s="9" t="s">
        <v>82</v>
      </c>
      <c r="I35" s="9" t="s">
        <v>169</v>
      </c>
      <c r="J35" s="9"/>
      <c r="K35" s="91" t="s">
        <v>170</v>
      </c>
      <c r="L35" s="9" t="str">
        <f t="shared" si="0"/>
        <v>A-02-01-01-003-008-01-4-</v>
      </c>
      <c r="M35" s="133"/>
      <c r="N35" s="11"/>
      <c r="O35" s="12" t="s">
        <v>167</v>
      </c>
      <c r="P35" s="136">
        <v>0</v>
      </c>
      <c r="Q35" s="11"/>
      <c r="R35" s="14" t="s">
        <v>171</v>
      </c>
      <c r="S35" s="14" t="s">
        <v>168</v>
      </c>
    </row>
    <row r="36" spans="2:19" ht="29.25" hidden="1" customHeight="1" x14ac:dyDescent="0.25">
      <c r="B36" s="9" t="s">
        <v>81</v>
      </c>
      <c r="C36" s="9" t="s">
        <v>119</v>
      </c>
      <c r="D36" s="9" t="s">
        <v>82</v>
      </c>
      <c r="E36" s="9" t="s">
        <v>82</v>
      </c>
      <c r="F36" s="9" t="s">
        <v>93</v>
      </c>
      <c r="G36" s="9" t="s">
        <v>90</v>
      </c>
      <c r="H36" s="9" t="s">
        <v>119</v>
      </c>
      <c r="I36" s="9"/>
      <c r="J36" s="9"/>
      <c r="K36" s="91" t="s">
        <v>172</v>
      </c>
      <c r="L36" s="9" t="str">
        <f t="shared" si="0"/>
        <v>A-02-01-01-004-003-02--</v>
      </c>
      <c r="M36" s="133"/>
      <c r="N36" s="11"/>
      <c r="O36" s="12" t="s">
        <v>173</v>
      </c>
      <c r="P36" s="136">
        <v>0</v>
      </c>
      <c r="Q36" s="11"/>
      <c r="R36" s="14" t="s">
        <v>174</v>
      </c>
      <c r="S36" s="14"/>
    </row>
    <row r="37" spans="2:19" ht="29.25" hidden="1" customHeight="1" x14ac:dyDescent="0.25">
      <c r="B37" s="9" t="s">
        <v>81</v>
      </c>
      <c r="C37" s="9" t="s">
        <v>119</v>
      </c>
      <c r="D37" s="9" t="s">
        <v>82</v>
      </c>
      <c r="E37" s="9" t="s">
        <v>82</v>
      </c>
      <c r="F37" s="9" t="s">
        <v>93</v>
      </c>
      <c r="G37" s="9" t="s">
        <v>90</v>
      </c>
      <c r="H37" s="9" t="s">
        <v>175</v>
      </c>
      <c r="I37" s="9"/>
      <c r="J37" s="9"/>
      <c r="K37" s="91" t="s">
        <v>176</v>
      </c>
      <c r="L37" s="9" t="str">
        <f t="shared" si="0"/>
        <v>A-02-01-01-004-003-05--</v>
      </c>
      <c r="M37" s="133"/>
      <c r="N37" s="11"/>
      <c r="O37" s="12" t="s">
        <v>177</v>
      </c>
      <c r="P37" s="136">
        <v>0</v>
      </c>
      <c r="Q37" s="11"/>
      <c r="R37" s="14" t="s">
        <v>178</v>
      </c>
      <c r="S37" s="14"/>
    </row>
    <row r="38" spans="2:19" ht="29.25" hidden="1" customHeight="1" x14ac:dyDescent="0.25">
      <c r="B38" s="9" t="s">
        <v>81</v>
      </c>
      <c r="C38" s="9" t="s">
        <v>119</v>
      </c>
      <c r="D38" s="9" t="s">
        <v>82</v>
      </c>
      <c r="E38" s="9" t="s">
        <v>82</v>
      </c>
      <c r="F38" s="9" t="s">
        <v>93</v>
      </c>
      <c r="G38" s="9" t="s">
        <v>90</v>
      </c>
      <c r="H38" s="9" t="s">
        <v>179</v>
      </c>
      <c r="I38" s="9"/>
      <c r="J38" s="9"/>
      <c r="K38" s="91" t="s">
        <v>180</v>
      </c>
      <c r="L38" s="9" t="str">
        <f t="shared" si="0"/>
        <v>A-02-01-01-004-003-09--</v>
      </c>
      <c r="M38" s="133"/>
      <c r="N38" s="11"/>
      <c r="O38" s="12" t="s">
        <v>181</v>
      </c>
      <c r="P38" s="136">
        <v>0</v>
      </c>
      <c r="Q38" s="11"/>
      <c r="R38" s="14" t="s">
        <v>178</v>
      </c>
      <c r="S38" s="14"/>
    </row>
    <row r="39" spans="2:19" ht="29.25" hidden="1" customHeight="1" x14ac:dyDescent="0.25">
      <c r="B39" s="9" t="s">
        <v>81</v>
      </c>
      <c r="C39" s="9" t="s">
        <v>119</v>
      </c>
      <c r="D39" s="9" t="s">
        <v>82</v>
      </c>
      <c r="E39" s="9" t="s">
        <v>82</v>
      </c>
      <c r="F39" s="9" t="s">
        <v>93</v>
      </c>
      <c r="G39" s="9" t="s">
        <v>96</v>
      </c>
      <c r="H39" s="9" t="s">
        <v>82</v>
      </c>
      <c r="I39" s="9"/>
      <c r="J39" s="9"/>
      <c r="K39" s="91" t="s">
        <v>182</v>
      </c>
      <c r="L39" s="9" t="str">
        <f t="shared" si="0"/>
        <v>A-02-01-01-004-005-01--</v>
      </c>
      <c r="M39" s="133"/>
      <c r="N39" s="11"/>
      <c r="O39" s="12" t="s">
        <v>183</v>
      </c>
      <c r="P39" s="136">
        <v>0</v>
      </c>
      <c r="Q39" s="11"/>
      <c r="R39" s="14" t="s">
        <v>184</v>
      </c>
      <c r="S39" s="14" t="s">
        <v>171</v>
      </c>
    </row>
    <row r="40" spans="2:19" ht="29.25" hidden="1" customHeight="1" x14ac:dyDescent="0.25">
      <c r="B40" s="9" t="s">
        <v>81</v>
      </c>
      <c r="C40" s="9" t="s">
        <v>119</v>
      </c>
      <c r="D40" s="9" t="s">
        <v>82</v>
      </c>
      <c r="E40" s="9" t="s">
        <v>82</v>
      </c>
      <c r="F40" s="9" t="s">
        <v>93</v>
      </c>
      <c r="G40" s="9" t="s">
        <v>96</v>
      </c>
      <c r="H40" s="9" t="s">
        <v>119</v>
      </c>
      <c r="I40" s="9"/>
      <c r="J40" s="9"/>
      <c r="K40" s="91" t="s">
        <v>185</v>
      </c>
      <c r="L40" s="9" t="str">
        <f t="shared" si="0"/>
        <v>A-02-01-01-004-005-02--</v>
      </c>
      <c r="M40" s="133"/>
      <c r="N40" s="11"/>
      <c r="O40" s="12" t="s">
        <v>186</v>
      </c>
      <c r="P40" s="136">
        <v>0</v>
      </c>
      <c r="Q40" s="11"/>
      <c r="R40" s="14" t="s">
        <v>187</v>
      </c>
      <c r="S40" s="14" t="s">
        <v>188</v>
      </c>
    </row>
    <row r="41" spans="2:19" ht="29.25" hidden="1" customHeight="1" x14ac:dyDescent="0.25">
      <c r="B41" s="9" t="s">
        <v>81</v>
      </c>
      <c r="C41" s="9" t="s">
        <v>119</v>
      </c>
      <c r="D41" s="9" t="s">
        <v>82</v>
      </c>
      <c r="E41" s="9" t="s">
        <v>82</v>
      </c>
      <c r="F41" s="9" t="s">
        <v>93</v>
      </c>
      <c r="G41" s="9" t="s">
        <v>99</v>
      </c>
      <c r="H41" s="9" t="s">
        <v>82</v>
      </c>
      <c r="I41" s="9"/>
      <c r="J41" s="9"/>
      <c r="K41" s="91" t="s">
        <v>189</v>
      </c>
      <c r="L41" s="9" t="str">
        <f t="shared" si="0"/>
        <v>A-02-01-01-004-006-01--</v>
      </c>
      <c r="M41" s="133"/>
      <c r="N41" s="11"/>
      <c r="O41" s="12" t="s">
        <v>190</v>
      </c>
      <c r="P41" s="136">
        <v>0</v>
      </c>
      <c r="Q41" s="11"/>
      <c r="R41" s="14" t="s">
        <v>178</v>
      </c>
      <c r="S41" s="14"/>
    </row>
    <row r="42" spans="2:19" ht="29.25" hidden="1" customHeight="1" x14ac:dyDescent="0.25">
      <c r="B42" s="9" t="s">
        <v>81</v>
      </c>
      <c r="C42" s="9" t="s">
        <v>119</v>
      </c>
      <c r="D42" s="9" t="s">
        <v>82</v>
      </c>
      <c r="E42" s="9" t="s">
        <v>82</v>
      </c>
      <c r="F42" s="9" t="s">
        <v>93</v>
      </c>
      <c r="G42" s="9" t="s">
        <v>99</v>
      </c>
      <c r="H42" s="9" t="s">
        <v>179</v>
      </c>
      <c r="I42" s="9"/>
      <c r="J42" s="9"/>
      <c r="K42" s="91" t="s">
        <v>191</v>
      </c>
      <c r="L42" s="9" t="str">
        <f t="shared" si="0"/>
        <v>A-02-01-01-004-006-09--</v>
      </c>
      <c r="M42" s="133"/>
      <c r="N42" s="11"/>
      <c r="O42" s="12" t="s">
        <v>190</v>
      </c>
      <c r="P42" s="136">
        <v>0</v>
      </c>
      <c r="Q42" s="11"/>
      <c r="R42" s="14" t="s">
        <v>178</v>
      </c>
      <c r="S42" s="14"/>
    </row>
    <row r="43" spans="2:19" ht="29.25" hidden="1" customHeight="1" x14ac:dyDescent="0.25">
      <c r="B43" s="9" t="s">
        <v>81</v>
      </c>
      <c r="C43" s="9" t="s">
        <v>119</v>
      </c>
      <c r="D43" s="9" t="s">
        <v>82</v>
      </c>
      <c r="E43" s="9" t="s">
        <v>82</v>
      </c>
      <c r="F43" s="9" t="s">
        <v>93</v>
      </c>
      <c r="G43" s="9" t="s">
        <v>102</v>
      </c>
      <c r="H43" s="9" t="s">
        <v>119</v>
      </c>
      <c r="I43" s="9"/>
      <c r="J43" s="9"/>
      <c r="K43" s="91" t="s">
        <v>192</v>
      </c>
      <c r="L43" s="9" t="str">
        <f t="shared" si="0"/>
        <v>A-02-01-01-004-007-02--</v>
      </c>
      <c r="M43" s="133"/>
      <c r="N43" s="11"/>
      <c r="O43" s="12" t="s">
        <v>190</v>
      </c>
      <c r="P43" s="136">
        <v>0</v>
      </c>
      <c r="Q43" s="11"/>
      <c r="R43" s="14" t="s">
        <v>193</v>
      </c>
      <c r="S43" s="14"/>
    </row>
    <row r="44" spans="2:19" ht="29.25" hidden="1" customHeight="1" x14ac:dyDescent="0.25">
      <c r="B44" s="9" t="s">
        <v>81</v>
      </c>
      <c r="C44" s="9" t="s">
        <v>119</v>
      </c>
      <c r="D44" s="9" t="s">
        <v>82</v>
      </c>
      <c r="E44" s="9" t="s">
        <v>82</v>
      </c>
      <c r="F44" s="9" t="s">
        <v>93</v>
      </c>
      <c r="G44" s="9" t="s">
        <v>102</v>
      </c>
      <c r="H44" s="9" t="s">
        <v>139</v>
      </c>
      <c r="I44" s="9"/>
      <c r="J44" s="9"/>
      <c r="K44" s="91" t="s">
        <v>194</v>
      </c>
      <c r="L44" s="9" t="str">
        <f t="shared" si="0"/>
        <v>A-02-01-01-004-007-03--</v>
      </c>
      <c r="M44" s="133"/>
      <c r="N44" s="11"/>
      <c r="O44" s="12" t="s">
        <v>190</v>
      </c>
      <c r="P44" s="136">
        <v>0</v>
      </c>
      <c r="Q44" s="11"/>
      <c r="R44" s="14" t="s">
        <v>193</v>
      </c>
      <c r="S44" s="14" t="s">
        <v>187</v>
      </c>
    </row>
    <row r="45" spans="2:19" ht="29.25" hidden="1" customHeight="1" x14ac:dyDescent="0.25">
      <c r="B45" s="9" t="s">
        <v>81</v>
      </c>
      <c r="C45" s="9" t="s">
        <v>119</v>
      </c>
      <c r="D45" s="9" t="s">
        <v>82</v>
      </c>
      <c r="E45" s="9" t="s">
        <v>82</v>
      </c>
      <c r="F45" s="9" t="s">
        <v>93</v>
      </c>
      <c r="G45" s="9" t="s">
        <v>108</v>
      </c>
      <c r="H45" s="9" t="s">
        <v>82</v>
      </c>
      <c r="I45" s="9"/>
      <c r="J45" s="9"/>
      <c r="K45" s="91" t="s">
        <v>195</v>
      </c>
      <c r="L45" s="9" t="str">
        <f t="shared" si="0"/>
        <v>A-02-01-01-004-009-01--</v>
      </c>
      <c r="M45" s="133"/>
      <c r="N45" s="11"/>
      <c r="O45" s="12" t="s">
        <v>190</v>
      </c>
      <c r="P45" s="136">
        <v>0</v>
      </c>
      <c r="Q45" s="11"/>
      <c r="R45" s="14" t="s">
        <v>196</v>
      </c>
      <c r="S45" s="14"/>
    </row>
    <row r="46" spans="2:19" ht="29.25" hidden="1" customHeight="1" x14ac:dyDescent="0.25">
      <c r="B46" s="9" t="s">
        <v>81</v>
      </c>
      <c r="C46" s="9" t="s">
        <v>119</v>
      </c>
      <c r="D46" s="9" t="s">
        <v>82</v>
      </c>
      <c r="E46" s="9" t="s">
        <v>82</v>
      </c>
      <c r="F46" s="9" t="s">
        <v>93</v>
      </c>
      <c r="G46" s="9" t="s">
        <v>108</v>
      </c>
      <c r="H46" s="9" t="s">
        <v>179</v>
      </c>
      <c r="I46" s="9" t="s">
        <v>197</v>
      </c>
      <c r="J46" s="9"/>
      <c r="K46" s="91" t="s">
        <v>198</v>
      </c>
      <c r="L46" s="9" t="str">
        <f t="shared" si="0"/>
        <v>A-02-01-01-004-009-09-1-</v>
      </c>
      <c r="M46" s="133"/>
      <c r="N46" s="11"/>
      <c r="O46" s="12" t="s">
        <v>190</v>
      </c>
      <c r="P46" s="136">
        <v>0</v>
      </c>
      <c r="Q46" s="11"/>
      <c r="R46" s="14" t="s">
        <v>196</v>
      </c>
      <c r="S46" s="14"/>
    </row>
    <row r="47" spans="2:19" ht="29.25" hidden="1" customHeight="1" x14ac:dyDescent="0.25">
      <c r="B47" s="9" t="s">
        <v>81</v>
      </c>
      <c r="C47" s="9" t="s">
        <v>119</v>
      </c>
      <c r="D47" s="9" t="s">
        <v>82</v>
      </c>
      <c r="E47" s="9" t="s">
        <v>82</v>
      </c>
      <c r="F47" s="9" t="s">
        <v>93</v>
      </c>
      <c r="G47" s="9" t="s">
        <v>108</v>
      </c>
      <c r="H47" s="9" t="s">
        <v>179</v>
      </c>
      <c r="I47" s="9" t="s">
        <v>169</v>
      </c>
      <c r="J47" s="9"/>
      <c r="K47" s="91" t="s">
        <v>199</v>
      </c>
      <c r="L47" s="9" t="str">
        <f t="shared" si="0"/>
        <v>A-02-01-01-004-009-09-4-</v>
      </c>
      <c r="M47" s="133"/>
      <c r="N47" s="11"/>
      <c r="O47" s="12" t="s">
        <v>190</v>
      </c>
      <c r="P47" s="136">
        <v>0</v>
      </c>
      <c r="Q47" s="11"/>
      <c r="R47" s="14" t="s">
        <v>200</v>
      </c>
      <c r="S47" s="14"/>
    </row>
    <row r="48" spans="2:19" ht="29.25" hidden="1" customHeight="1" x14ac:dyDescent="0.25">
      <c r="B48" s="9" t="s">
        <v>81</v>
      </c>
      <c r="C48" s="9" t="s">
        <v>119</v>
      </c>
      <c r="D48" s="9" t="s">
        <v>82</v>
      </c>
      <c r="E48" s="9" t="s">
        <v>82</v>
      </c>
      <c r="F48" s="9" t="s">
        <v>99</v>
      </c>
      <c r="G48" s="9" t="s">
        <v>87</v>
      </c>
      <c r="H48" s="9" t="s">
        <v>119</v>
      </c>
      <c r="I48" s="9" t="s">
        <v>201</v>
      </c>
      <c r="J48" s="9"/>
      <c r="K48" s="91" t="s">
        <v>202</v>
      </c>
      <c r="L48" s="9" t="str">
        <f t="shared" si="0"/>
        <v>A-02-01-01-006-002-02-3-</v>
      </c>
      <c r="M48" s="133"/>
      <c r="N48" s="11"/>
      <c r="O48" s="12" t="s">
        <v>190</v>
      </c>
      <c r="P48" s="136">
        <v>0</v>
      </c>
      <c r="Q48" s="11"/>
      <c r="R48" s="14" t="s">
        <v>203</v>
      </c>
      <c r="S48" s="14"/>
    </row>
    <row r="49" spans="2:20" ht="29.25" hidden="1" customHeight="1" x14ac:dyDescent="0.25">
      <c r="B49" s="9" t="s">
        <v>81</v>
      </c>
      <c r="C49" s="9" t="s">
        <v>119</v>
      </c>
      <c r="D49" s="9" t="s">
        <v>82</v>
      </c>
      <c r="E49" s="9" t="s">
        <v>82</v>
      </c>
      <c r="F49" s="9" t="s">
        <v>99</v>
      </c>
      <c r="G49" s="9" t="s">
        <v>87</v>
      </c>
      <c r="H49" s="9" t="s">
        <v>139</v>
      </c>
      <c r="I49" s="9" t="s">
        <v>197</v>
      </c>
      <c r="J49" s="9" t="s">
        <v>82</v>
      </c>
      <c r="K49" s="91" t="s">
        <v>204</v>
      </c>
      <c r="L49" s="9" t="str">
        <f t="shared" si="0"/>
        <v>A-02-01-01-006-002-03-1-01</v>
      </c>
      <c r="M49" s="133"/>
      <c r="N49" s="11"/>
      <c r="O49" s="12" t="s">
        <v>205</v>
      </c>
      <c r="P49" s="136">
        <v>0</v>
      </c>
      <c r="Q49" s="11"/>
      <c r="R49" s="14" t="s">
        <v>206</v>
      </c>
      <c r="S49" s="14"/>
    </row>
    <row r="50" spans="2:20" ht="29.25" hidden="1" customHeight="1" x14ac:dyDescent="0.25">
      <c r="B50" s="9" t="s">
        <v>81</v>
      </c>
      <c r="C50" s="9" t="s">
        <v>119</v>
      </c>
      <c r="D50" s="9" t="s">
        <v>82</v>
      </c>
      <c r="E50" s="9" t="s">
        <v>82</v>
      </c>
      <c r="F50" s="9" t="s">
        <v>99</v>
      </c>
      <c r="G50" s="9" t="s">
        <v>87</v>
      </c>
      <c r="H50" s="9" t="s">
        <v>139</v>
      </c>
      <c r="I50" s="9" t="s">
        <v>165</v>
      </c>
      <c r="J50" s="9" t="s">
        <v>119</v>
      </c>
      <c r="K50" s="91" t="s">
        <v>207</v>
      </c>
      <c r="L50" s="9" t="str">
        <f t="shared" si="0"/>
        <v>A-02-01-01-006-002-03-2-02</v>
      </c>
      <c r="M50" s="133"/>
      <c r="N50" s="11"/>
      <c r="O50" s="12" t="s">
        <v>205</v>
      </c>
      <c r="P50" s="136">
        <v>0</v>
      </c>
      <c r="Q50" s="11"/>
      <c r="R50" s="14" t="s">
        <v>164</v>
      </c>
      <c r="S50" s="14"/>
    </row>
    <row r="51" spans="2:20" ht="29.25" hidden="1" customHeight="1" x14ac:dyDescent="0.25">
      <c r="B51" s="9" t="s">
        <v>81</v>
      </c>
      <c r="C51" s="9" t="s">
        <v>119</v>
      </c>
      <c r="D51" s="9" t="s">
        <v>82</v>
      </c>
      <c r="E51" s="9" t="s">
        <v>82</v>
      </c>
      <c r="F51" s="9" t="s">
        <v>99</v>
      </c>
      <c r="G51" s="9" t="s">
        <v>87</v>
      </c>
      <c r="H51" s="9" t="s">
        <v>175</v>
      </c>
      <c r="I51" s="9"/>
      <c r="J51" s="9"/>
      <c r="K51" s="91" t="s">
        <v>208</v>
      </c>
      <c r="L51" s="9" t="str">
        <f t="shared" si="0"/>
        <v>A-02-01-01-006-002-05--</v>
      </c>
      <c r="M51" s="133"/>
      <c r="N51" s="11"/>
      <c r="O51" s="12" t="s">
        <v>205</v>
      </c>
      <c r="P51" s="136">
        <v>0</v>
      </c>
      <c r="Q51" s="11"/>
      <c r="R51" s="14" t="s">
        <v>203</v>
      </c>
      <c r="S51" s="14"/>
    </row>
    <row r="52" spans="2:20" ht="29.25" hidden="1" customHeight="1" x14ac:dyDescent="0.25">
      <c r="B52" s="9" t="s">
        <v>81</v>
      </c>
      <c r="C52" s="9" t="s">
        <v>119</v>
      </c>
      <c r="D52" s="9" t="s">
        <v>119</v>
      </c>
      <c r="E52" s="9" t="s">
        <v>82</v>
      </c>
      <c r="F52" s="9" t="s">
        <v>87</v>
      </c>
      <c r="G52" s="9" t="s">
        <v>102</v>
      </c>
      <c r="H52" s="9"/>
      <c r="I52" s="9"/>
      <c r="J52" s="9"/>
      <c r="K52" s="91" t="s">
        <v>209</v>
      </c>
      <c r="L52" s="9" t="str">
        <f t="shared" si="0"/>
        <v>A-02-02-01-002-007---</v>
      </c>
      <c r="M52" s="133"/>
      <c r="N52" s="11"/>
      <c r="O52" s="12" t="s">
        <v>210</v>
      </c>
      <c r="P52" s="136">
        <v>0</v>
      </c>
      <c r="Q52" s="11"/>
      <c r="R52" s="14" t="s">
        <v>211</v>
      </c>
      <c r="S52" s="14"/>
    </row>
    <row r="53" spans="2:20" ht="29.25" hidden="1" customHeight="1" x14ac:dyDescent="0.25">
      <c r="B53" s="9" t="s">
        <v>81</v>
      </c>
      <c r="C53" s="9" t="s">
        <v>119</v>
      </c>
      <c r="D53" s="9" t="s">
        <v>119</v>
      </c>
      <c r="E53" s="9" t="s">
        <v>82</v>
      </c>
      <c r="F53" s="9" t="s">
        <v>87</v>
      </c>
      <c r="G53" s="9" t="s">
        <v>105</v>
      </c>
      <c r="H53" s="9"/>
      <c r="I53" s="9"/>
      <c r="J53" s="9"/>
      <c r="K53" s="91" t="s">
        <v>212</v>
      </c>
      <c r="L53" s="9" t="str">
        <f t="shared" si="0"/>
        <v>A-02-02-01-002-008---</v>
      </c>
      <c r="M53" s="133"/>
      <c r="N53" s="11"/>
      <c r="O53" s="12" t="s">
        <v>213</v>
      </c>
      <c r="P53" s="136">
        <v>0</v>
      </c>
      <c r="Q53" s="11"/>
      <c r="R53" s="14" t="s">
        <v>214</v>
      </c>
      <c r="S53" s="14"/>
    </row>
    <row r="54" spans="2:20" ht="29.25" hidden="1" customHeight="1" x14ac:dyDescent="0.25">
      <c r="B54" s="9" t="s">
        <v>81</v>
      </c>
      <c r="C54" s="9" t="s">
        <v>119</v>
      </c>
      <c r="D54" s="9" t="s">
        <v>119</v>
      </c>
      <c r="E54" s="9" t="s">
        <v>82</v>
      </c>
      <c r="F54" s="9" t="s">
        <v>90</v>
      </c>
      <c r="G54" s="9" t="s">
        <v>87</v>
      </c>
      <c r="H54" s="9" t="s">
        <v>82</v>
      </c>
      <c r="I54" s="9"/>
      <c r="J54" s="9"/>
      <c r="K54" s="91" t="s">
        <v>215</v>
      </c>
      <c r="L54" s="9" t="str">
        <f t="shared" si="0"/>
        <v>A-02-02-01-003-002-01--</v>
      </c>
      <c r="M54" s="133"/>
      <c r="N54" s="11"/>
      <c r="O54" s="12" t="s">
        <v>216</v>
      </c>
      <c r="P54" s="136">
        <v>0</v>
      </c>
      <c r="Q54" s="11"/>
      <c r="R54" s="14" t="s">
        <v>217</v>
      </c>
      <c r="S54" s="14"/>
    </row>
    <row r="55" spans="2:20" ht="29.25" hidden="1" customHeight="1" x14ac:dyDescent="0.25">
      <c r="B55" s="9" t="s">
        <v>81</v>
      </c>
      <c r="C55" s="9" t="s">
        <v>119</v>
      </c>
      <c r="D55" s="9" t="s">
        <v>119</v>
      </c>
      <c r="E55" s="9" t="s">
        <v>82</v>
      </c>
      <c r="F55" s="9" t="s">
        <v>90</v>
      </c>
      <c r="G55" s="9" t="s">
        <v>87</v>
      </c>
      <c r="H55" s="9" t="s">
        <v>119</v>
      </c>
      <c r="I55" s="9"/>
      <c r="J55" s="9"/>
      <c r="K55" s="91" t="s">
        <v>218</v>
      </c>
      <c r="L55" s="9" t="str">
        <f t="shared" si="0"/>
        <v>A-02-02-01-003-002-02--</v>
      </c>
      <c r="M55" s="133"/>
      <c r="N55" s="11"/>
      <c r="O55" s="12" t="s">
        <v>219</v>
      </c>
      <c r="P55" s="136">
        <v>0</v>
      </c>
      <c r="Q55" s="11"/>
      <c r="R55" s="14" t="s">
        <v>220</v>
      </c>
      <c r="S55" s="14"/>
    </row>
    <row r="56" spans="2:20" ht="29.25" hidden="1" customHeight="1" x14ac:dyDescent="0.25">
      <c r="B56" s="9" t="s">
        <v>81</v>
      </c>
      <c r="C56" s="9" t="s">
        <v>119</v>
      </c>
      <c r="D56" s="9" t="s">
        <v>119</v>
      </c>
      <c r="E56" s="9" t="s">
        <v>82</v>
      </c>
      <c r="F56" s="9" t="s">
        <v>90</v>
      </c>
      <c r="G56" s="9" t="s">
        <v>87</v>
      </c>
      <c r="H56" s="9" t="s">
        <v>139</v>
      </c>
      <c r="I56" s="9"/>
      <c r="J56" s="9"/>
      <c r="K56" s="91" t="s">
        <v>221</v>
      </c>
      <c r="L56" s="9" t="str">
        <f t="shared" si="0"/>
        <v>A-02-02-01-003-002-03--</v>
      </c>
      <c r="M56" s="133"/>
      <c r="N56" s="11"/>
      <c r="O56" s="12" t="s">
        <v>222</v>
      </c>
      <c r="P56" s="136">
        <v>0</v>
      </c>
      <c r="Q56" s="11"/>
      <c r="R56" s="14" t="s">
        <v>223</v>
      </c>
      <c r="S56" s="14" t="s">
        <v>220</v>
      </c>
    </row>
    <row r="57" spans="2:20" ht="29.25" hidden="1" customHeight="1" x14ac:dyDescent="0.25">
      <c r="B57" s="9" t="s">
        <v>81</v>
      </c>
      <c r="C57" s="9" t="s">
        <v>119</v>
      </c>
      <c r="D57" s="9" t="s">
        <v>119</v>
      </c>
      <c r="E57" s="9" t="s">
        <v>82</v>
      </c>
      <c r="F57" s="9" t="s">
        <v>90</v>
      </c>
      <c r="G57" s="9" t="s">
        <v>87</v>
      </c>
      <c r="H57" s="9" t="s">
        <v>162</v>
      </c>
      <c r="I57" s="9"/>
      <c r="J57" s="9"/>
      <c r="K57" s="91" t="s">
        <v>224</v>
      </c>
      <c r="L57" s="9" t="str">
        <f t="shared" si="0"/>
        <v>A-02-02-01-003-002-04--</v>
      </c>
      <c r="M57" s="133"/>
      <c r="N57" s="11"/>
      <c r="O57" s="12" t="s">
        <v>225</v>
      </c>
      <c r="P57" s="136">
        <v>0</v>
      </c>
      <c r="Q57" s="11"/>
      <c r="R57" s="14" t="s">
        <v>223</v>
      </c>
      <c r="S57" s="14" t="s">
        <v>220</v>
      </c>
    </row>
    <row r="58" spans="2:20" ht="29.25" hidden="1" customHeight="1" x14ac:dyDescent="0.25">
      <c r="B58" s="9" t="s">
        <v>81</v>
      </c>
      <c r="C58" s="9" t="s">
        <v>119</v>
      </c>
      <c r="D58" s="9" t="s">
        <v>119</v>
      </c>
      <c r="E58" s="9" t="s">
        <v>82</v>
      </c>
      <c r="F58" s="9" t="s">
        <v>90</v>
      </c>
      <c r="G58" s="9" t="s">
        <v>90</v>
      </c>
      <c r="H58" s="9" t="s">
        <v>139</v>
      </c>
      <c r="I58" s="9"/>
      <c r="J58" s="9"/>
      <c r="K58" s="91" t="s">
        <v>226</v>
      </c>
      <c r="L58" s="9" t="str">
        <f t="shared" si="0"/>
        <v>A-02-02-01-003-003-03--</v>
      </c>
      <c r="M58" s="133"/>
      <c r="N58" s="11"/>
      <c r="O58" s="12" t="s">
        <v>227</v>
      </c>
      <c r="P58" s="136">
        <v>0</v>
      </c>
      <c r="Q58" s="11"/>
      <c r="R58" s="14" t="s">
        <v>228</v>
      </c>
      <c r="S58" s="14"/>
    </row>
    <row r="59" spans="2:20" ht="29.25" hidden="1" customHeight="1" x14ac:dyDescent="0.25">
      <c r="B59" s="9" t="s">
        <v>81</v>
      </c>
      <c r="C59" s="9" t="s">
        <v>119</v>
      </c>
      <c r="D59" s="9" t="s">
        <v>119</v>
      </c>
      <c r="E59" s="9" t="s">
        <v>82</v>
      </c>
      <c r="F59" s="9" t="s">
        <v>90</v>
      </c>
      <c r="G59" s="9" t="s">
        <v>99</v>
      </c>
      <c r="H59" s="9" t="s">
        <v>82</v>
      </c>
      <c r="I59" s="9"/>
      <c r="J59" s="9"/>
      <c r="K59" s="91" t="s">
        <v>229</v>
      </c>
      <c r="L59" s="9" t="str">
        <f t="shared" si="0"/>
        <v>A-02-02-01-003-006-01--</v>
      </c>
      <c r="M59" s="133"/>
      <c r="N59" s="11"/>
      <c r="O59" s="12" t="s">
        <v>230</v>
      </c>
      <c r="P59" s="136">
        <v>0</v>
      </c>
      <c r="Q59" s="11"/>
      <c r="R59" s="14" t="s">
        <v>231</v>
      </c>
      <c r="S59" s="14"/>
    </row>
    <row r="60" spans="2:20" ht="29.25" hidden="1" customHeight="1" x14ac:dyDescent="0.25">
      <c r="B60" s="9" t="s">
        <v>81</v>
      </c>
      <c r="C60" s="9" t="s">
        <v>119</v>
      </c>
      <c r="D60" s="9" t="s">
        <v>119</v>
      </c>
      <c r="E60" s="9" t="s">
        <v>82</v>
      </c>
      <c r="F60" s="9" t="s">
        <v>90</v>
      </c>
      <c r="G60" s="9" t="s">
        <v>105</v>
      </c>
      <c r="H60" s="9" t="s">
        <v>179</v>
      </c>
      <c r="I60" s="9"/>
      <c r="J60" s="9"/>
      <c r="K60" s="91" t="s">
        <v>232</v>
      </c>
      <c r="L60" s="9" t="str">
        <f t="shared" si="0"/>
        <v>A-02-02-01-003-008-09--</v>
      </c>
      <c r="M60" s="133"/>
      <c r="N60" s="11"/>
      <c r="O60" s="12" t="s">
        <v>233</v>
      </c>
      <c r="P60" s="136">
        <v>0</v>
      </c>
      <c r="Q60" s="11"/>
      <c r="R60" s="14" t="s">
        <v>217</v>
      </c>
      <c r="S60" s="14" t="s">
        <v>200</v>
      </c>
      <c r="T60" s="14" t="s">
        <v>234</v>
      </c>
    </row>
    <row r="61" spans="2:20" ht="29.25" hidden="1" customHeight="1" x14ac:dyDescent="0.25">
      <c r="B61" s="9" t="s">
        <v>81</v>
      </c>
      <c r="C61" s="9" t="s">
        <v>119</v>
      </c>
      <c r="D61" s="9" t="s">
        <v>119</v>
      </c>
      <c r="E61" s="9" t="s">
        <v>82</v>
      </c>
      <c r="F61" s="9" t="s">
        <v>93</v>
      </c>
      <c r="G61" s="9" t="s">
        <v>90</v>
      </c>
      <c r="H61" s="9" t="s">
        <v>179</v>
      </c>
      <c r="I61" s="9"/>
      <c r="J61" s="9"/>
      <c r="K61" s="91" t="s">
        <v>180</v>
      </c>
      <c r="L61" s="9" t="str">
        <f t="shared" si="0"/>
        <v>A-02-02-01-004-003-09--</v>
      </c>
      <c r="M61" s="133"/>
      <c r="N61" s="11"/>
      <c r="O61" s="12" t="s">
        <v>235</v>
      </c>
      <c r="P61" s="136">
        <v>0</v>
      </c>
      <c r="Q61" s="11"/>
      <c r="R61" s="14" t="s">
        <v>171</v>
      </c>
      <c r="S61" s="14" t="s">
        <v>184</v>
      </c>
      <c r="T61" s="14" t="s">
        <v>234</v>
      </c>
    </row>
    <row r="62" spans="2:20" ht="29.25" hidden="1" customHeight="1" x14ac:dyDescent="0.25">
      <c r="B62" s="9" t="s">
        <v>81</v>
      </c>
      <c r="C62" s="9" t="s">
        <v>119</v>
      </c>
      <c r="D62" s="9" t="s">
        <v>119</v>
      </c>
      <c r="E62" s="9" t="s">
        <v>82</v>
      </c>
      <c r="F62" s="9" t="s">
        <v>93</v>
      </c>
      <c r="G62" s="9" t="s">
        <v>93</v>
      </c>
      <c r="H62" s="9" t="s">
        <v>82</v>
      </c>
      <c r="I62" s="9"/>
      <c r="J62" s="9"/>
      <c r="K62" s="91" t="s">
        <v>236</v>
      </c>
      <c r="L62" s="9" t="str">
        <f t="shared" si="0"/>
        <v>A-02-02-01-004-004-01--</v>
      </c>
      <c r="M62" s="133"/>
      <c r="N62" s="11"/>
      <c r="O62" s="12" t="s">
        <v>237</v>
      </c>
      <c r="P62" s="136">
        <v>0</v>
      </c>
      <c r="Q62" s="11"/>
      <c r="R62" s="14" t="s">
        <v>238</v>
      </c>
      <c r="S62" s="14"/>
    </row>
    <row r="63" spans="2:20" ht="29.25" hidden="1" customHeight="1" x14ac:dyDescent="0.25">
      <c r="B63" s="9" t="s">
        <v>81</v>
      </c>
      <c r="C63" s="9" t="s">
        <v>119</v>
      </c>
      <c r="D63" s="9" t="s">
        <v>119</v>
      </c>
      <c r="E63" s="9" t="s">
        <v>82</v>
      </c>
      <c r="F63" s="9" t="s">
        <v>93</v>
      </c>
      <c r="G63" s="9" t="s">
        <v>93</v>
      </c>
      <c r="H63" s="9" t="s">
        <v>119</v>
      </c>
      <c r="I63" s="9"/>
      <c r="J63" s="9"/>
      <c r="K63" s="91" t="s">
        <v>239</v>
      </c>
      <c r="L63" s="9" t="str">
        <f t="shared" si="0"/>
        <v>A-02-02-01-004-004-02--</v>
      </c>
      <c r="M63" s="133"/>
      <c r="N63" s="11"/>
      <c r="O63" s="12" t="s">
        <v>240</v>
      </c>
      <c r="P63" s="136">
        <v>0</v>
      </c>
      <c r="Q63" s="11"/>
      <c r="R63" s="14" t="s">
        <v>234</v>
      </c>
      <c r="S63" s="14"/>
    </row>
    <row r="64" spans="2:20" ht="29.25" hidden="1" customHeight="1" x14ac:dyDescent="0.25">
      <c r="B64" s="9" t="s">
        <v>81</v>
      </c>
      <c r="C64" s="9" t="s">
        <v>119</v>
      </c>
      <c r="D64" s="9" t="s">
        <v>119</v>
      </c>
      <c r="E64" s="9" t="s">
        <v>82</v>
      </c>
      <c r="F64" s="9" t="s">
        <v>93</v>
      </c>
      <c r="G64" s="9" t="s">
        <v>96</v>
      </c>
      <c r="H64" s="9" t="s">
        <v>82</v>
      </c>
      <c r="I64" s="9"/>
      <c r="J64" s="9"/>
      <c r="K64" s="91" t="s">
        <v>182</v>
      </c>
      <c r="L64" s="9" t="str">
        <f t="shared" si="0"/>
        <v>A-02-02-01-004-005-01--</v>
      </c>
      <c r="M64" s="133"/>
      <c r="N64" s="11"/>
      <c r="O64" s="12" t="s">
        <v>241</v>
      </c>
      <c r="P64" s="136">
        <v>0</v>
      </c>
      <c r="Q64" s="11"/>
      <c r="R64" s="14" t="s">
        <v>184</v>
      </c>
      <c r="S64" s="14"/>
    </row>
    <row r="65" spans="2:19" ht="29.25" hidden="1" customHeight="1" x14ac:dyDescent="0.25">
      <c r="B65" s="9" t="s">
        <v>81</v>
      </c>
      <c r="C65" s="9" t="s">
        <v>119</v>
      </c>
      <c r="D65" s="9" t="s">
        <v>119</v>
      </c>
      <c r="E65" s="9" t="s">
        <v>82</v>
      </c>
      <c r="F65" s="9" t="s">
        <v>93</v>
      </c>
      <c r="G65" s="9" t="s">
        <v>96</v>
      </c>
      <c r="H65" s="9" t="s">
        <v>119</v>
      </c>
      <c r="I65" s="9"/>
      <c r="J65" s="9"/>
      <c r="K65" s="91" t="s">
        <v>185</v>
      </c>
      <c r="L65" s="9" t="str">
        <f t="shared" si="0"/>
        <v>A-02-02-01-004-005-02--</v>
      </c>
      <c r="M65" s="133"/>
      <c r="N65" s="11"/>
      <c r="O65" s="12" t="s">
        <v>242</v>
      </c>
      <c r="P65" s="136">
        <v>0</v>
      </c>
      <c r="Q65" s="11"/>
      <c r="R65" s="14" t="s">
        <v>188</v>
      </c>
      <c r="S65" s="14"/>
    </row>
    <row r="66" spans="2:19" ht="29.25" hidden="1" customHeight="1" x14ac:dyDescent="0.25">
      <c r="B66" s="9" t="s">
        <v>81</v>
      </c>
      <c r="C66" s="9" t="s">
        <v>119</v>
      </c>
      <c r="D66" s="9" t="s">
        <v>119</v>
      </c>
      <c r="E66" s="9" t="s">
        <v>82</v>
      </c>
      <c r="F66" s="9" t="s">
        <v>93</v>
      </c>
      <c r="G66" s="9" t="s">
        <v>102</v>
      </c>
      <c r="H66" s="9" t="s">
        <v>243</v>
      </c>
      <c r="I66" s="9"/>
      <c r="J66" s="9"/>
      <c r="K66" s="91" t="s">
        <v>204</v>
      </c>
      <c r="L66" s="9" t="str">
        <f t="shared" si="0"/>
        <v>A-02-02-01-004-007-08--</v>
      </c>
      <c r="M66" s="133"/>
      <c r="N66" s="11"/>
      <c r="O66" s="12" t="s">
        <v>244</v>
      </c>
      <c r="P66" s="136">
        <v>0</v>
      </c>
      <c r="Q66" s="11"/>
      <c r="R66" s="14" t="s">
        <v>206</v>
      </c>
      <c r="S66" s="14"/>
    </row>
    <row r="67" spans="2:19" ht="29.25" hidden="1" customHeight="1" x14ac:dyDescent="0.25">
      <c r="B67" s="9" t="s">
        <v>81</v>
      </c>
      <c r="C67" s="9" t="s">
        <v>119</v>
      </c>
      <c r="D67" s="9" t="s">
        <v>119</v>
      </c>
      <c r="E67" s="9" t="s">
        <v>119</v>
      </c>
      <c r="F67" s="9" t="s">
        <v>96</v>
      </c>
      <c r="G67" s="9" t="s">
        <v>93</v>
      </c>
      <c r="H67" s="9" t="s">
        <v>82</v>
      </c>
      <c r="I67" s="9" t="s">
        <v>165</v>
      </c>
      <c r="J67" s="9"/>
      <c r="K67" s="91" t="s">
        <v>245</v>
      </c>
      <c r="L67" s="9" t="str">
        <f t="shared" si="0"/>
        <v>A-02-02-02-005-004-01-2-</v>
      </c>
      <c r="M67" s="133"/>
      <c r="N67" s="11"/>
      <c r="O67" s="12" t="s">
        <v>246</v>
      </c>
      <c r="P67" s="136">
        <v>0</v>
      </c>
      <c r="Q67" s="11"/>
      <c r="R67" s="14" t="s">
        <v>203</v>
      </c>
      <c r="S67" s="14" t="s">
        <v>247</v>
      </c>
    </row>
    <row r="68" spans="2:19" ht="29.25" hidden="1" customHeight="1" x14ac:dyDescent="0.25">
      <c r="B68" s="9" t="s">
        <v>81</v>
      </c>
      <c r="C68" s="9" t="s">
        <v>119</v>
      </c>
      <c r="D68" s="9" t="s">
        <v>119</v>
      </c>
      <c r="E68" s="9" t="s">
        <v>119</v>
      </c>
      <c r="F68" s="9" t="s">
        <v>96</v>
      </c>
      <c r="G68" s="9" t="s">
        <v>93</v>
      </c>
      <c r="H68" s="9" t="s">
        <v>119</v>
      </c>
      <c r="I68" s="9" t="s">
        <v>248</v>
      </c>
      <c r="J68" s="9"/>
      <c r="K68" s="91" t="s">
        <v>249</v>
      </c>
      <c r="L68" s="9" t="str">
        <f t="shared" ref="L68:L131" si="1">B68&amp;"-"&amp;C68&amp;"-"&amp;D68&amp;"-"&amp;E68&amp;"-"&amp;F68&amp;"-"&amp;G68&amp;"-"&amp;H68&amp;"-"&amp;I68&amp;"-"&amp;J68</f>
        <v>A-02-02-02-005-004-02-5-</v>
      </c>
      <c r="M68" s="133"/>
      <c r="N68" s="11"/>
      <c r="O68" s="12" t="s">
        <v>246</v>
      </c>
      <c r="P68" s="136">
        <v>0</v>
      </c>
      <c r="Q68" s="11"/>
      <c r="R68" s="14" t="s">
        <v>203</v>
      </c>
      <c r="S68" s="14"/>
    </row>
    <row r="69" spans="2:19" ht="29.25" hidden="1" customHeight="1" x14ac:dyDescent="0.25">
      <c r="B69" s="9" t="s">
        <v>81</v>
      </c>
      <c r="C69" s="9" t="s">
        <v>119</v>
      </c>
      <c r="D69" s="9" t="s">
        <v>119</v>
      </c>
      <c r="E69" s="9" t="s">
        <v>119</v>
      </c>
      <c r="F69" s="9" t="s">
        <v>96</v>
      </c>
      <c r="G69" s="9" t="s">
        <v>93</v>
      </c>
      <c r="H69" s="9" t="s">
        <v>119</v>
      </c>
      <c r="I69" s="9" t="s">
        <v>250</v>
      </c>
      <c r="J69" s="9"/>
      <c r="K69" s="91" t="s">
        <v>251</v>
      </c>
      <c r="L69" s="9" t="str">
        <f t="shared" si="1"/>
        <v>A-02-02-02-005-004-02-9-</v>
      </c>
      <c r="M69" s="133"/>
      <c r="N69" s="11"/>
      <c r="O69" s="12" t="s">
        <v>246</v>
      </c>
      <c r="P69" s="136">
        <v>0</v>
      </c>
      <c r="Q69" s="11"/>
      <c r="R69" s="14" t="s">
        <v>203</v>
      </c>
      <c r="S69" s="14"/>
    </row>
    <row r="70" spans="2:19" ht="29.25" hidden="1" customHeight="1" x14ac:dyDescent="0.25">
      <c r="B70" s="9" t="s">
        <v>81</v>
      </c>
      <c r="C70" s="9" t="s">
        <v>119</v>
      </c>
      <c r="D70" s="9" t="s">
        <v>119</v>
      </c>
      <c r="E70" s="9" t="s">
        <v>119</v>
      </c>
      <c r="F70" s="9" t="s">
        <v>96</v>
      </c>
      <c r="G70" s="9" t="s">
        <v>93</v>
      </c>
      <c r="H70" s="9" t="s">
        <v>252</v>
      </c>
      <c r="I70" s="9"/>
      <c r="J70" s="9"/>
      <c r="K70" s="91" t="s">
        <v>253</v>
      </c>
      <c r="L70" s="9" t="str">
        <f t="shared" si="1"/>
        <v>A-02-02-02-005-004-06--</v>
      </c>
      <c r="M70" s="133"/>
      <c r="N70" s="11"/>
      <c r="O70" s="12" t="s">
        <v>254</v>
      </c>
      <c r="P70" s="136">
        <v>0</v>
      </c>
      <c r="Q70" s="11"/>
      <c r="R70" s="14" t="s">
        <v>203</v>
      </c>
      <c r="S70" s="14"/>
    </row>
    <row r="71" spans="2:19" ht="29.25" hidden="1" customHeight="1" x14ac:dyDescent="0.25">
      <c r="B71" s="9" t="s">
        <v>81</v>
      </c>
      <c r="C71" s="9" t="s">
        <v>119</v>
      </c>
      <c r="D71" s="9" t="s">
        <v>119</v>
      </c>
      <c r="E71" s="9" t="s">
        <v>119</v>
      </c>
      <c r="F71" s="9" t="s">
        <v>96</v>
      </c>
      <c r="G71" s="9" t="s">
        <v>93</v>
      </c>
      <c r="H71" s="9" t="s">
        <v>255</v>
      </c>
      <c r="I71" s="9"/>
      <c r="J71" s="9"/>
      <c r="K71" s="91" t="s">
        <v>256</v>
      </c>
      <c r="L71" s="9" t="str">
        <f t="shared" si="1"/>
        <v>A-02-02-02-005-004-07--</v>
      </c>
      <c r="M71" s="133"/>
      <c r="N71" s="11"/>
      <c r="O71" s="12" t="s">
        <v>246</v>
      </c>
      <c r="P71" s="136">
        <v>0</v>
      </c>
      <c r="Q71" s="11"/>
      <c r="R71" s="14" t="s">
        <v>203</v>
      </c>
      <c r="S71" s="14"/>
    </row>
    <row r="72" spans="2:19" ht="29.25" hidden="1" customHeight="1" x14ac:dyDescent="0.25">
      <c r="B72" s="9" t="s">
        <v>81</v>
      </c>
      <c r="C72" s="9" t="s">
        <v>119</v>
      </c>
      <c r="D72" s="9" t="s">
        <v>119</v>
      </c>
      <c r="E72" s="9" t="s">
        <v>119</v>
      </c>
      <c r="F72" s="9" t="s">
        <v>99</v>
      </c>
      <c r="G72" s="9" t="s">
        <v>90</v>
      </c>
      <c r="H72" s="9" t="s">
        <v>119</v>
      </c>
      <c r="I72" s="9"/>
      <c r="J72" s="9"/>
      <c r="K72" s="91" t="s">
        <v>257</v>
      </c>
      <c r="L72" s="9" t="str">
        <f t="shared" si="1"/>
        <v>A-02-02-02-006-003-02--</v>
      </c>
      <c r="M72" s="133"/>
      <c r="N72" s="11"/>
      <c r="O72" s="12" t="s">
        <v>258</v>
      </c>
      <c r="P72" s="136">
        <v>0</v>
      </c>
      <c r="Q72" s="11"/>
      <c r="R72" s="14" t="s">
        <v>117</v>
      </c>
      <c r="S72" s="14" t="s">
        <v>118</v>
      </c>
    </row>
    <row r="73" spans="2:19" ht="29.25" hidden="1" customHeight="1" x14ac:dyDescent="0.25">
      <c r="B73" s="9" t="s">
        <v>81</v>
      </c>
      <c r="C73" s="9" t="s">
        <v>119</v>
      </c>
      <c r="D73" s="9" t="s">
        <v>119</v>
      </c>
      <c r="E73" s="9" t="s">
        <v>119</v>
      </c>
      <c r="F73" s="9" t="s">
        <v>99</v>
      </c>
      <c r="G73" s="9" t="s">
        <v>90</v>
      </c>
      <c r="H73" s="9" t="s">
        <v>139</v>
      </c>
      <c r="I73" s="9"/>
      <c r="J73" s="9"/>
      <c r="K73" s="91" t="s">
        <v>259</v>
      </c>
      <c r="L73" s="9" t="str">
        <f t="shared" si="1"/>
        <v>A-02-02-02-006-003-03--</v>
      </c>
      <c r="M73" s="133"/>
      <c r="N73" s="11"/>
      <c r="O73" s="12" t="s">
        <v>260</v>
      </c>
      <c r="P73" s="136">
        <v>0</v>
      </c>
      <c r="Q73" s="11"/>
      <c r="R73" s="14" t="s">
        <v>261</v>
      </c>
      <c r="S73" s="14" t="s">
        <v>262</v>
      </c>
    </row>
    <row r="74" spans="2:19" ht="29.25" hidden="1" customHeight="1" x14ac:dyDescent="0.25">
      <c r="B74" s="9" t="s">
        <v>81</v>
      </c>
      <c r="C74" s="9" t="s">
        <v>119</v>
      </c>
      <c r="D74" s="9" t="s">
        <v>119</v>
      </c>
      <c r="E74" s="9" t="s">
        <v>119</v>
      </c>
      <c r="F74" s="9" t="s">
        <v>99</v>
      </c>
      <c r="G74" s="9" t="s">
        <v>93</v>
      </c>
      <c r="H74" s="9"/>
      <c r="I74" s="9"/>
      <c r="J74" s="9"/>
      <c r="K74" s="91" t="s">
        <v>263</v>
      </c>
      <c r="L74" s="9" t="str">
        <f t="shared" si="1"/>
        <v>A-02-02-02-006-004---</v>
      </c>
      <c r="M74" s="133"/>
      <c r="N74" s="11"/>
      <c r="O74" s="12" t="s">
        <v>264</v>
      </c>
      <c r="P74" s="136">
        <v>0</v>
      </c>
      <c r="Q74" s="11"/>
      <c r="R74" s="14" t="s">
        <v>117</v>
      </c>
      <c r="S74" s="14" t="s">
        <v>118</v>
      </c>
    </row>
    <row r="75" spans="2:19" ht="29.25" hidden="1" customHeight="1" x14ac:dyDescent="0.25">
      <c r="B75" s="9" t="s">
        <v>81</v>
      </c>
      <c r="C75" s="9" t="s">
        <v>119</v>
      </c>
      <c r="D75" s="9" t="s">
        <v>119</v>
      </c>
      <c r="E75" s="9" t="s">
        <v>119</v>
      </c>
      <c r="F75" s="9" t="s">
        <v>99</v>
      </c>
      <c r="G75" s="9" t="s">
        <v>102</v>
      </c>
      <c r="H75" s="9" t="s">
        <v>119</v>
      </c>
      <c r="I75" s="9"/>
      <c r="J75" s="9"/>
      <c r="K75" s="91" t="s">
        <v>265</v>
      </c>
      <c r="L75" s="9" t="str">
        <f t="shared" si="1"/>
        <v>A-02-02-02-006-007-02--</v>
      </c>
      <c r="M75" s="133"/>
      <c r="N75" s="11"/>
      <c r="O75" s="12" t="s">
        <v>266</v>
      </c>
      <c r="P75" s="136">
        <v>0</v>
      </c>
      <c r="Q75" s="11"/>
      <c r="R75" s="14" t="s">
        <v>267</v>
      </c>
      <c r="S75" s="14"/>
    </row>
    <row r="76" spans="2:19" ht="29.25" hidden="1" customHeight="1" x14ac:dyDescent="0.25">
      <c r="B76" s="9" t="s">
        <v>81</v>
      </c>
      <c r="C76" s="9" t="s">
        <v>119</v>
      </c>
      <c r="D76" s="9" t="s">
        <v>119</v>
      </c>
      <c r="E76" s="9" t="s">
        <v>119</v>
      </c>
      <c r="F76" s="9" t="s">
        <v>99</v>
      </c>
      <c r="G76" s="9" t="s">
        <v>105</v>
      </c>
      <c r="H76" s="9"/>
      <c r="I76" s="9"/>
      <c r="J76" s="9"/>
      <c r="K76" s="91" t="s">
        <v>268</v>
      </c>
      <c r="L76" s="9" t="str">
        <f t="shared" si="1"/>
        <v>A-02-02-02-006-008---</v>
      </c>
      <c r="M76" s="133"/>
      <c r="N76" s="11"/>
      <c r="O76" s="12" t="s">
        <v>269</v>
      </c>
      <c r="P76" s="136">
        <v>0</v>
      </c>
      <c r="Q76" s="11"/>
      <c r="R76" s="14" t="s">
        <v>270</v>
      </c>
      <c r="S76" s="14"/>
    </row>
    <row r="77" spans="2:19" ht="29.25" hidden="1" customHeight="1" x14ac:dyDescent="0.25">
      <c r="B77" s="9" t="s">
        <v>81</v>
      </c>
      <c r="C77" s="9" t="s">
        <v>119</v>
      </c>
      <c r="D77" s="9" t="s">
        <v>119</v>
      </c>
      <c r="E77" s="9" t="s">
        <v>119</v>
      </c>
      <c r="F77" s="9" t="s">
        <v>99</v>
      </c>
      <c r="G77" s="9" t="s">
        <v>108</v>
      </c>
      <c r="H77" s="9" t="s">
        <v>82</v>
      </c>
      <c r="I77" s="9"/>
      <c r="J77" s="9"/>
      <c r="K77" s="91" t="s">
        <v>271</v>
      </c>
      <c r="L77" s="9" t="str">
        <f t="shared" si="1"/>
        <v>A-02-02-02-006-009-01--</v>
      </c>
      <c r="M77" s="133"/>
      <c r="N77" s="11"/>
      <c r="O77" s="12" t="s">
        <v>272</v>
      </c>
      <c r="P77" s="136">
        <v>0</v>
      </c>
      <c r="Q77" s="11"/>
      <c r="R77" s="14" t="s">
        <v>273</v>
      </c>
      <c r="S77" s="14"/>
    </row>
    <row r="78" spans="2:19" ht="29.25" hidden="1" customHeight="1" x14ac:dyDescent="0.25">
      <c r="B78" s="9" t="s">
        <v>81</v>
      </c>
      <c r="C78" s="9" t="s">
        <v>119</v>
      </c>
      <c r="D78" s="9" t="s">
        <v>119</v>
      </c>
      <c r="E78" s="9" t="s">
        <v>119</v>
      </c>
      <c r="F78" s="9" t="s">
        <v>99</v>
      </c>
      <c r="G78" s="9" t="s">
        <v>108</v>
      </c>
      <c r="H78" s="9" t="s">
        <v>119</v>
      </c>
      <c r="I78" s="9"/>
      <c r="J78" s="9"/>
      <c r="K78" s="91" t="s">
        <v>274</v>
      </c>
      <c r="L78" s="9" t="str">
        <f t="shared" si="1"/>
        <v>A-02-02-02-006-009-02--</v>
      </c>
      <c r="M78" s="133"/>
      <c r="N78" s="11"/>
      <c r="O78" s="12" t="s">
        <v>275</v>
      </c>
      <c r="P78" s="136">
        <v>0</v>
      </c>
      <c r="Q78" s="11"/>
      <c r="R78" s="14" t="s">
        <v>276</v>
      </c>
      <c r="S78" s="14"/>
    </row>
    <row r="79" spans="2:19" ht="29.25" hidden="1" customHeight="1" x14ac:dyDescent="0.25">
      <c r="B79" s="9" t="s">
        <v>81</v>
      </c>
      <c r="C79" s="9" t="s">
        <v>119</v>
      </c>
      <c r="D79" s="9" t="s">
        <v>119</v>
      </c>
      <c r="E79" s="9" t="s">
        <v>119</v>
      </c>
      <c r="F79" s="9" t="s">
        <v>102</v>
      </c>
      <c r="G79" s="9" t="s">
        <v>83</v>
      </c>
      <c r="H79" s="9" t="s">
        <v>139</v>
      </c>
      <c r="I79" s="9" t="s">
        <v>197</v>
      </c>
      <c r="J79" s="9"/>
      <c r="K79" s="91" t="s">
        <v>277</v>
      </c>
      <c r="L79" s="9" t="str">
        <f t="shared" si="1"/>
        <v>A-02-02-02-007-001-03-1-</v>
      </c>
      <c r="M79" s="133"/>
      <c r="N79" s="11"/>
      <c r="O79" s="12" t="s">
        <v>278</v>
      </c>
      <c r="P79" s="136">
        <v>0</v>
      </c>
      <c r="Q79" s="11"/>
      <c r="R79" s="14" t="s">
        <v>279</v>
      </c>
      <c r="S79" s="14"/>
    </row>
    <row r="80" spans="2:19" ht="29.25" hidden="1" customHeight="1" x14ac:dyDescent="0.25">
      <c r="B80" s="9" t="s">
        <v>81</v>
      </c>
      <c r="C80" s="9" t="s">
        <v>119</v>
      </c>
      <c r="D80" s="9" t="s">
        <v>119</v>
      </c>
      <c r="E80" s="9" t="s">
        <v>119</v>
      </c>
      <c r="F80" s="9" t="s">
        <v>102</v>
      </c>
      <c r="G80" s="9" t="s">
        <v>83</v>
      </c>
      <c r="H80" s="9" t="s">
        <v>139</v>
      </c>
      <c r="I80" s="9" t="s">
        <v>201</v>
      </c>
      <c r="J80" s="9"/>
      <c r="K80" s="91" t="s">
        <v>280</v>
      </c>
      <c r="L80" s="9" t="str">
        <f t="shared" si="1"/>
        <v>A-02-02-02-007-001-03-3-</v>
      </c>
      <c r="M80" s="133"/>
      <c r="N80" s="11"/>
      <c r="O80" s="12" t="s">
        <v>281</v>
      </c>
      <c r="P80" s="136">
        <v>0</v>
      </c>
      <c r="Q80" s="11"/>
      <c r="R80" s="14" t="s">
        <v>164</v>
      </c>
      <c r="S80" s="14"/>
    </row>
    <row r="81" spans="2:19" ht="29.25" hidden="1" customHeight="1" x14ac:dyDescent="0.25">
      <c r="B81" s="9" t="s">
        <v>81</v>
      </c>
      <c r="C81" s="9" t="s">
        <v>119</v>
      </c>
      <c r="D81" s="9" t="s">
        <v>119</v>
      </c>
      <c r="E81" s="9" t="s">
        <v>119</v>
      </c>
      <c r="F81" s="9" t="s">
        <v>102</v>
      </c>
      <c r="G81" s="9" t="s">
        <v>83</v>
      </c>
      <c r="H81" s="9" t="s">
        <v>139</v>
      </c>
      <c r="I81" s="9" t="s">
        <v>169</v>
      </c>
      <c r="J81" s="9"/>
      <c r="K81" s="91" t="s">
        <v>282</v>
      </c>
      <c r="L81" s="9" t="str">
        <f t="shared" si="1"/>
        <v>A-02-02-02-007-001-03-4-</v>
      </c>
      <c r="M81" s="133"/>
      <c r="N81" s="11"/>
      <c r="O81" s="12" t="s">
        <v>278</v>
      </c>
      <c r="P81" s="136">
        <v>0</v>
      </c>
      <c r="Q81" s="11"/>
      <c r="R81" s="14" t="s">
        <v>283</v>
      </c>
      <c r="S81" s="14"/>
    </row>
    <row r="82" spans="2:19" ht="29.25" hidden="1" customHeight="1" x14ac:dyDescent="0.25">
      <c r="B82" s="9" t="s">
        <v>81</v>
      </c>
      <c r="C82" s="9" t="s">
        <v>119</v>
      </c>
      <c r="D82" s="9" t="s">
        <v>119</v>
      </c>
      <c r="E82" s="9" t="s">
        <v>119</v>
      </c>
      <c r="F82" s="9" t="s">
        <v>102</v>
      </c>
      <c r="G82" s="9" t="s">
        <v>83</v>
      </c>
      <c r="H82" s="9" t="s">
        <v>139</v>
      </c>
      <c r="I82" s="9" t="s">
        <v>248</v>
      </c>
      <c r="J82" s="9" t="s">
        <v>82</v>
      </c>
      <c r="K82" s="91" t="s">
        <v>284</v>
      </c>
      <c r="L82" s="9" t="str">
        <f t="shared" si="1"/>
        <v>A-02-02-02-007-001-03-5-01</v>
      </c>
      <c r="M82" s="133"/>
      <c r="N82" s="11"/>
      <c r="O82" s="12" t="s">
        <v>278</v>
      </c>
      <c r="P82" s="136">
        <v>0</v>
      </c>
      <c r="Q82" s="11"/>
      <c r="R82" s="14" t="s">
        <v>285</v>
      </c>
      <c r="S82" s="14"/>
    </row>
    <row r="83" spans="2:19" ht="29.25" hidden="1" customHeight="1" x14ac:dyDescent="0.25">
      <c r="B83" s="9" t="s">
        <v>81</v>
      </c>
      <c r="C83" s="9" t="s">
        <v>119</v>
      </c>
      <c r="D83" s="9" t="s">
        <v>119</v>
      </c>
      <c r="E83" s="9" t="s">
        <v>119</v>
      </c>
      <c r="F83" s="9" t="s">
        <v>102</v>
      </c>
      <c r="G83" s="9" t="s">
        <v>83</v>
      </c>
      <c r="H83" s="9" t="s">
        <v>139</v>
      </c>
      <c r="I83" s="9" t="s">
        <v>248</v>
      </c>
      <c r="J83" s="9" t="s">
        <v>162</v>
      </c>
      <c r="K83" s="91" t="s">
        <v>286</v>
      </c>
      <c r="L83" s="9" t="str">
        <f t="shared" si="1"/>
        <v>A-02-02-02-007-001-03-5-04</v>
      </c>
      <c r="M83" s="133"/>
      <c r="N83" s="11"/>
      <c r="O83" s="12" t="s">
        <v>278</v>
      </c>
      <c r="P83" s="136">
        <v>0</v>
      </c>
      <c r="Q83" s="11"/>
      <c r="R83" s="14" t="s">
        <v>287</v>
      </c>
      <c r="S83" s="14" t="s">
        <v>285</v>
      </c>
    </row>
    <row r="84" spans="2:19" ht="29.25" hidden="1" customHeight="1" x14ac:dyDescent="0.25">
      <c r="B84" s="9" t="s">
        <v>81</v>
      </c>
      <c r="C84" s="9" t="s">
        <v>119</v>
      </c>
      <c r="D84" s="9" t="s">
        <v>119</v>
      </c>
      <c r="E84" s="9" t="s">
        <v>119</v>
      </c>
      <c r="F84" s="9" t="s">
        <v>102</v>
      </c>
      <c r="G84" s="9" t="s">
        <v>83</v>
      </c>
      <c r="H84" s="9" t="s">
        <v>139</v>
      </c>
      <c r="I84" s="9" t="s">
        <v>248</v>
      </c>
      <c r="J84" s="9" t="s">
        <v>175</v>
      </c>
      <c r="K84" s="91" t="s">
        <v>288</v>
      </c>
      <c r="L84" s="9" t="str">
        <f t="shared" si="1"/>
        <v>A-02-02-02-007-001-03-5-05</v>
      </c>
      <c r="M84" s="133"/>
      <c r="N84" s="11"/>
      <c r="O84" s="12" t="s">
        <v>278</v>
      </c>
      <c r="P84" s="136">
        <v>0</v>
      </c>
      <c r="Q84" s="11"/>
      <c r="R84" s="14" t="s">
        <v>289</v>
      </c>
      <c r="S84" s="14"/>
    </row>
    <row r="85" spans="2:19" ht="29.25" hidden="1" customHeight="1" x14ac:dyDescent="0.25">
      <c r="B85" s="9" t="s">
        <v>81</v>
      </c>
      <c r="C85" s="9" t="s">
        <v>119</v>
      </c>
      <c r="D85" s="9" t="s">
        <v>119</v>
      </c>
      <c r="E85" s="9" t="s">
        <v>119</v>
      </c>
      <c r="F85" s="9" t="s">
        <v>102</v>
      </c>
      <c r="G85" s="9" t="s">
        <v>83</v>
      </c>
      <c r="H85" s="9" t="s">
        <v>139</v>
      </c>
      <c r="I85" s="9" t="s">
        <v>248</v>
      </c>
      <c r="J85" s="9" t="s">
        <v>252</v>
      </c>
      <c r="K85" s="91" t="s">
        <v>290</v>
      </c>
      <c r="L85" s="9" t="str">
        <f t="shared" si="1"/>
        <v>A-02-02-02-007-001-03-5-06</v>
      </c>
      <c r="M85" s="133"/>
      <c r="N85" s="11"/>
      <c r="O85" s="12" t="s">
        <v>278</v>
      </c>
      <c r="P85" s="136">
        <v>0</v>
      </c>
      <c r="Q85" s="11"/>
      <c r="R85" s="14" t="s">
        <v>291</v>
      </c>
      <c r="S85" s="14"/>
    </row>
    <row r="86" spans="2:19" ht="29.25" hidden="1" customHeight="1" x14ac:dyDescent="0.25">
      <c r="B86" s="9" t="s">
        <v>81</v>
      </c>
      <c r="C86" s="9" t="s">
        <v>119</v>
      </c>
      <c r="D86" s="9" t="s">
        <v>119</v>
      </c>
      <c r="E86" s="9" t="s">
        <v>119</v>
      </c>
      <c r="F86" s="9" t="s">
        <v>102</v>
      </c>
      <c r="G86" s="9" t="s">
        <v>83</v>
      </c>
      <c r="H86" s="9" t="s">
        <v>139</v>
      </c>
      <c r="I86" s="9" t="s">
        <v>248</v>
      </c>
      <c r="J86" s="9" t="s">
        <v>255</v>
      </c>
      <c r="K86" s="91" t="s">
        <v>292</v>
      </c>
      <c r="L86" s="9" t="str">
        <f t="shared" si="1"/>
        <v>A-02-02-02-007-001-03-5-07</v>
      </c>
      <c r="M86" s="133"/>
      <c r="N86" s="11"/>
      <c r="O86" s="12" t="s">
        <v>278</v>
      </c>
      <c r="P86" s="136">
        <v>0</v>
      </c>
      <c r="Q86" s="11"/>
      <c r="R86" s="14" t="s">
        <v>285</v>
      </c>
      <c r="S86" s="14"/>
    </row>
    <row r="87" spans="2:19" ht="29.25" hidden="1" customHeight="1" x14ac:dyDescent="0.25">
      <c r="B87" s="9" t="s">
        <v>81</v>
      </c>
      <c r="C87" s="9" t="s">
        <v>119</v>
      </c>
      <c r="D87" s="9" t="s">
        <v>119</v>
      </c>
      <c r="E87" s="9" t="s">
        <v>119</v>
      </c>
      <c r="F87" s="9" t="s">
        <v>102</v>
      </c>
      <c r="G87" s="9" t="s">
        <v>83</v>
      </c>
      <c r="H87" s="9" t="s">
        <v>139</v>
      </c>
      <c r="I87" s="9" t="s">
        <v>248</v>
      </c>
      <c r="J87" s="9" t="s">
        <v>293</v>
      </c>
      <c r="K87" s="91" t="s">
        <v>294</v>
      </c>
      <c r="L87" s="9" t="str">
        <f t="shared" si="1"/>
        <v>A-02-02-02-007-001-03-5-10</v>
      </c>
      <c r="M87" s="133"/>
      <c r="N87" s="11"/>
      <c r="O87" s="12" t="s">
        <v>278</v>
      </c>
      <c r="P87" s="136">
        <v>0</v>
      </c>
      <c r="Q87" s="11"/>
      <c r="R87" s="14" t="s">
        <v>295</v>
      </c>
      <c r="S87" s="14"/>
    </row>
    <row r="88" spans="2:19" ht="29.25" hidden="1" customHeight="1" x14ac:dyDescent="0.25">
      <c r="B88" s="9" t="s">
        <v>81</v>
      </c>
      <c r="C88" s="9" t="s">
        <v>119</v>
      </c>
      <c r="D88" s="9" t="s">
        <v>119</v>
      </c>
      <c r="E88" s="9" t="s">
        <v>119</v>
      </c>
      <c r="F88" s="9" t="s">
        <v>102</v>
      </c>
      <c r="G88" s="9" t="s">
        <v>83</v>
      </c>
      <c r="H88" s="9" t="s">
        <v>139</v>
      </c>
      <c r="I88" s="9" t="s">
        <v>248</v>
      </c>
      <c r="J88" s="9" t="s">
        <v>296</v>
      </c>
      <c r="K88" s="91" t="s">
        <v>297</v>
      </c>
      <c r="L88" s="9" t="str">
        <f t="shared" si="1"/>
        <v>A-02-02-02-007-001-03-5-11</v>
      </c>
      <c r="M88" s="133"/>
      <c r="N88" s="11"/>
      <c r="O88" s="12" t="s">
        <v>278</v>
      </c>
      <c r="P88" s="136">
        <v>0</v>
      </c>
      <c r="Q88" s="11"/>
      <c r="R88" s="14" t="s">
        <v>298</v>
      </c>
      <c r="S88" s="14"/>
    </row>
    <row r="89" spans="2:19" ht="29.25" hidden="1" customHeight="1" x14ac:dyDescent="0.25">
      <c r="B89" s="9" t="s">
        <v>81</v>
      </c>
      <c r="C89" s="9" t="s">
        <v>119</v>
      </c>
      <c r="D89" s="9" t="s">
        <v>119</v>
      </c>
      <c r="E89" s="9" t="s">
        <v>119</v>
      </c>
      <c r="F89" s="9" t="s">
        <v>102</v>
      </c>
      <c r="G89" s="9" t="s">
        <v>83</v>
      </c>
      <c r="H89" s="9" t="s">
        <v>175</v>
      </c>
      <c r="I89" s="9" t="s">
        <v>250</v>
      </c>
      <c r="J89" s="9"/>
      <c r="K89" s="91" t="s">
        <v>299</v>
      </c>
      <c r="L89" s="9" t="str">
        <f t="shared" si="1"/>
        <v>A-02-02-02-007-001-05-9-</v>
      </c>
      <c r="M89" s="133"/>
      <c r="N89" s="11"/>
      <c r="O89" s="12" t="s">
        <v>300</v>
      </c>
      <c r="P89" s="136">
        <v>0</v>
      </c>
      <c r="Q89" s="11"/>
      <c r="R89" s="14" t="s">
        <v>301</v>
      </c>
      <c r="S89" s="14" t="s">
        <v>302</v>
      </c>
    </row>
    <row r="90" spans="2:19" ht="29.25" hidden="1" customHeight="1" x14ac:dyDescent="0.25">
      <c r="B90" s="9" t="s">
        <v>81</v>
      </c>
      <c r="C90" s="9" t="s">
        <v>119</v>
      </c>
      <c r="D90" s="9" t="s">
        <v>119</v>
      </c>
      <c r="E90" s="9" t="s">
        <v>119</v>
      </c>
      <c r="F90" s="9" t="s">
        <v>102</v>
      </c>
      <c r="G90" s="9" t="s">
        <v>83</v>
      </c>
      <c r="H90" s="9" t="s">
        <v>252</v>
      </c>
      <c r="I90" s="9" t="s">
        <v>201</v>
      </c>
      <c r="J90" s="9"/>
      <c r="K90" s="91" t="s">
        <v>303</v>
      </c>
      <c r="L90" s="9" t="str">
        <f t="shared" si="1"/>
        <v>A-02-02-02-007-001-06-3-</v>
      </c>
      <c r="M90" s="133"/>
      <c r="N90" s="11"/>
      <c r="O90" s="12" t="s">
        <v>300</v>
      </c>
      <c r="P90" s="136">
        <v>0</v>
      </c>
      <c r="Q90" s="11"/>
      <c r="R90" s="14" t="s">
        <v>203</v>
      </c>
      <c r="S90" s="14"/>
    </row>
    <row r="91" spans="2:19" ht="29.25" hidden="1" customHeight="1" x14ac:dyDescent="0.25">
      <c r="B91" s="9" t="s">
        <v>81</v>
      </c>
      <c r="C91" s="9" t="s">
        <v>119</v>
      </c>
      <c r="D91" s="9" t="s">
        <v>119</v>
      </c>
      <c r="E91" s="9" t="s">
        <v>119</v>
      </c>
      <c r="F91" s="9" t="s">
        <v>102</v>
      </c>
      <c r="G91" s="9" t="s">
        <v>87</v>
      </c>
      <c r="H91" s="9" t="s">
        <v>119</v>
      </c>
      <c r="I91" s="9" t="s">
        <v>197</v>
      </c>
      <c r="J91" s="9"/>
      <c r="K91" s="91" t="s">
        <v>304</v>
      </c>
      <c r="L91" s="9" t="str">
        <f t="shared" si="1"/>
        <v>A-02-02-02-007-002-02-1-</v>
      </c>
      <c r="M91" s="133"/>
      <c r="N91" s="11"/>
      <c r="O91" s="12" t="s">
        <v>305</v>
      </c>
      <c r="P91" s="136">
        <v>0</v>
      </c>
      <c r="Q91" s="11"/>
      <c r="R91" s="14" t="s">
        <v>306</v>
      </c>
      <c r="S91" s="14"/>
    </row>
    <row r="92" spans="2:19" ht="29.25" hidden="1" customHeight="1" x14ac:dyDescent="0.25">
      <c r="B92" s="9" t="s">
        <v>81</v>
      </c>
      <c r="C92" s="9" t="s">
        <v>119</v>
      </c>
      <c r="D92" s="9" t="s">
        <v>119</v>
      </c>
      <c r="E92" s="9" t="s">
        <v>119</v>
      </c>
      <c r="F92" s="9" t="s">
        <v>102</v>
      </c>
      <c r="G92" s="9" t="s">
        <v>87</v>
      </c>
      <c r="H92" s="9" t="s">
        <v>119</v>
      </c>
      <c r="I92" s="9" t="s">
        <v>165</v>
      </c>
      <c r="J92" s="9"/>
      <c r="K92" s="91" t="s">
        <v>307</v>
      </c>
      <c r="L92" s="9" t="str">
        <f t="shared" si="1"/>
        <v>A-02-02-02-007-002-02-2-</v>
      </c>
      <c r="M92" s="133"/>
      <c r="N92" s="11"/>
      <c r="O92" s="12" t="s">
        <v>308</v>
      </c>
      <c r="P92" s="136">
        <v>0</v>
      </c>
      <c r="Q92" s="11"/>
      <c r="R92" s="14" t="s">
        <v>306</v>
      </c>
      <c r="S92" s="14"/>
    </row>
    <row r="93" spans="2:19" ht="29.25" hidden="1" customHeight="1" x14ac:dyDescent="0.25">
      <c r="B93" s="9" t="s">
        <v>81</v>
      </c>
      <c r="C93" s="9" t="s">
        <v>119</v>
      </c>
      <c r="D93" s="9" t="s">
        <v>119</v>
      </c>
      <c r="E93" s="9" t="s">
        <v>119</v>
      </c>
      <c r="F93" s="9" t="s">
        <v>102</v>
      </c>
      <c r="G93" s="9" t="s">
        <v>90</v>
      </c>
      <c r="H93" s="9" t="s">
        <v>82</v>
      </c>
      <c r="I93" s="9"/>
      <c r="J93" s="9"/>
      <c r="K93" s="91" t="s">
        <v>309</v>
      </c>
      <c r="L93" s="9" t="str">
        <f t="shared" si="1"/>
        <v>A-02-02-02-007-003-01--</v>
      </c>
      <c r="M93" s="133"/>
      <c r="N93" s="11"/>
      <c r="O93" s="12" t="s">
        <v>310</v>
      </c>
      <c r="P93" s="136">
        <v>0</v>
      </c>
      <c r="Q93" s="11"/>
      <c r="R93" s="14" t="s">
        <v>311</v>
      </c>
      <c r="S93" s="14"/>
    </row>
    <row r="94" spans="2:19" ht="29.25" hidden="1" customHeight="1" x14ac:dyDescent="0.25">
      <c r="B94" s="9" t="s">
        <v>81</v>
      </c>
      <c r="C94" s="9" t="s">
        <v>119</v>
      </c>
      <c r="D94" s="9" t="s">
        <v>119</v>
      </c>
      <c r="E94" s="9" t="s">
        <v>119</v>
      </c>
      <c r="F94" s="9" t="s">
        <v>102</v>
      </c>
      <c r="G94" s="9" t="s">
        <v>90</v>
      </c>
      <c r="H94" s="9" t="s">
        <v>119</v>
      </c>
      <c r="I94" s="9"/>
      <c r="J94" s="9"/>
      <c r="K94" s="91" t="s">
        <v>312</v>
      </c>
      <c r="L94" s="9" t="str">
        <f t="shared" si="1"/>
        <v>A-02-02-02-007-003-02--</v>
      </c>
      <c r="M94" s="133"/>
      <c r="N94" s="11"/>
      <c r="O94" s="12" t="s">
        <v>313</v>
      </c>
      <c r="P94" s="136">
        <v>0</v>
      </c>
      <c r="Q94" s="11"/>
      <c r="R94" s="14" t="s">
        <v>311</v>
      </c>
      <c r="S94" s="14"/>
    </row>
    <row r="95" spans="2:19" ht="29.25" hidden="1" customHeight="1" x14ac:dyDescent="0.25">
      <c r="B95" s="9" t="s">
        <v>81</v>
      </c>
      <c r="C95" s="9" t="s">
        <v>119</v>
      </c>
      <c r="D95" s="9" t="s">
        <v>119</v>
      </c>
      <c r="E95" s="9" t="s">
        <v>119</v>
      </c>
      <c r="F95" s="9" t="s">
        <v>105</v>
      </c>
      <c r="G95" s="9" t="s">
        <v>83</v>
      </c>
      <c r="H95" s="9" t="s">
        <v>82</v>
      </c>
      <c r="I95" s="9"/>
      <c r="J95" s="9"/>
      <c r="K95" s="91" t="s">
        <v>314</v>
      </c>
      <c r="L95" s="9" t="str">
        <f t="shared" si="1"/>
        <v>A-02-02-02-008-001-01--</v>
      </c>
      <c r="M95" s="133"/>
      <c r="N95" s="11"/>
      <c r="O95" s="12" t="s">
        <v>315</v>
      </c>
      <c r="P95" s="136">
        <v>0</v>
      </c>
      <c r="Q95" s="11"/>
      <c r="R95" s="14" t="s">
        <v>164</v>
      </c>
      <c r="S95" s="14"/>
    </row>
    <row r="96" spans="2:19" ht="29.25" hidden="1" customHeight="1" x14ac:dyDescent="0.25">
      <c r="B96" s="9" t="s">
        <v>81</v>
      </c>
      <c r="C96" s="9" t="s">
        <v>119</v>
      </c>
      <c r="D96" s="9" t="s">
        <v>119</v>
      </c>
      <c r="E96" s="9" t="s">
        <v>119</v>
      </c>
      <c r="F96" s="9" t="s">
        <v>105</v>
      </c>
      <c r="G96" s="9" t="s">
        <v>87</v>
      </c>
      <c r="H96" s="9" t="s">
        <v>82</v>
      </c>
      <c r="I96" s="9"/>
      <c r="J96" s="9"/>
      <c r="K96" s="91" t="s">
        <v>316</v>
      </c>
      <c r="L96" s="9" t="str">
        <f t="shared" si="1"/>
        <v>A-02-02-02-008-002-01--</v>
      </c>
      <c r="M96" s="133"/>
      <c r="N96" s="11"/>
      <c r="O96" s="12" t="s">
        <v>317</v>
      </c>
      <c r="P96" s="136">
        <v>0</v>
      </c>
      <c r="Q96" s="11"/>
      <c r="R96" s="14" t="s">
        <v>164</v>
      </c>
      <c r="S96" s="14"/>
    </row>
    <row r="97" spans="2:19" ht="29.25" hidden="1" customHeight="1" x14ac:dyDescent="0.25">
      <c r="B97" s="9" t="s">
        <v>81</v>
      </c>
      <c r="C97" s="9" t="s">
        <v>119</v>
      </c>
      <c r="D97" s="9" t="s">
        <v>119</v>
      </c>
      <c r="E97" s="9" t="s">
        <v>119</v>
      </c>
      <c r="F97" s="9" t="s">
        <v>105</v>
      </c>
      <c r="G97" s="9" t="s">
        <v>90</v>
      </c>
      <c r="H97" s="9" t="s">
        <v>82</v>
      </c>
      <c r="I97" s="9" t="s">
        <v>197</v>
      </c>
      <c r="J97" s="9"/>
      <c r="K97" s="91" t="s">
        <v>318</v>
      </c>
      <c r="L97" s="9" t="str">
        <f t="shared" si="1"/>
        <v>A-02-02-02-008-003-01-1-</v>
      </c>
      <c r="M97" s="133"/>
      <c r="N97" s="11"/>
      <c r="O97" s="12" t="s">
        <v>319</v>
      </c>
      <c r="P97" s="136">
        <v>0</v>
      </c>
      <c r="Q97" s="11"/>
      <c r="R97" s="14" t="s">
        <v>164</v>
      </c>
      <c r="S97" s="14"/>
    </row>
    <row r="98" spans="2:19" ht="29.25" hidden="1" customHeight="1" x14ac:dyDescent="0.25">
      <c r="B98" s="9" t="s">
        <v>81</v>
      </c>
      <c r="C98" s="9" t="s">
        <v>119</v>
      </c>
      <c r="D98" s="9" t="s">
        <v>119</v>
      </c>
      <c r="E98" s="9" t="s">
        <v>119</v>
      </c>
      <c r="F98" s="9" t="s">
        <v>105</v>
      </c>
      <c r="G98" s="9" t="s">
        <v>90</v>
      </c>
      <c r="H98" s="9" t="s">
        <v>82</v>
      </c>
      <c r="I98" s="9" t="s">
        <v>201</v>
      </c>
      <c r="J98" s="9"/>
      <c r="K98" s="91" t="s">
        <v>320</v>
      </c>
      <c r="L98" s="9" t="str">
        <f t="shared" si="1"/>
        <v>A-02-02-02-008-003-01-3-</v>
      </c>
      <c r="M98" s="133"/>
      <c r="N98" s="11"/>
      <c r="O98" s="12" t="s">
        <v>321</v>
      </c>
      <c r="P98" s="136">
        <v>0</v>
      </c>
      <c r="Q98" s="11"/>
      <c r="R98" s="14" t="s">
        <v>164</v>
      </c>
      <c r="S98" s="14"/>
    </row>
    <row r="99" spans="2:19" ht="29.25" hidden="1" customHeight="1" x14ac:dyDescent="0.25">
      <c r="B99" s="9" t="s">
        <v>81</v>
      </c>
      <c r="C99" s="9" t="s">
        <v>119</v>
      </c>
      <c r="D99" s="9" t="s">
        <v>119</v>
      </c>
      <c r="E99" s="9" t="s">
        <v>119</v>
      </c>
      <c r="F99" s="9" t="s">
        <v>105</v>
      </c>
      <c r="G99" s="9" t="s">
        <v>90</v>
      </c>
      <c r="H99" s="9" t="s">
        <v>82</v>
      </c>
      <c r="I99" s="9" t="s">
        <v>169</v>
      </c>
      <c r="J99" s="9"/>
      <c r="K99" s="91" t="s">
        <v>322</v>
      </c>
      <c r="L99" s="9" t="str">
        <f t="shared" si="1"/>
        <v>A-02-02-02-008-003-01-4-</v>
      </c>
      <c r="M99" s="133"/>
      <c r="N99" s="11"/>
      <c r="O99" s="12" t="s">
        <v>321</v>
      </c>
      <c r="P99" s="136">
        <v>0</v>
      </c>
      <c r="Q99" s="11"/>
      <c r="R99" s="14" t="s">
        <v>164</v>
      </c>
      <c r="S99" s="14"/>
    </row>
    <row r="100" spans="2:19" ht="29.25" hidden="1" customHeight="1" x14ac:dyDescent="0.25">
      <c r="B100" s="9" t="s">
        <v>81</v>
      </c>
      <c r="C100" s="9" t="s">
        <v>119</v>
      </c>
      <c r="D100" s="9" t="s">
        <v>119</v>
      </c>
      <c r="E100" s="9" t="s">
        <v>119</v>
      </c>
      <c r="F100" s="9" t="s">
        <v>105</v>
      </c>
      <c r="G100" s="9" t="s">
        <v>90</v>
      </c>
      <c r="H100" s="9" t="s">
        <v>82</v>
      </c>
      <c r="I100" s="9" t="s">
        <v>323</v>
      </c>
      <c r="J100" s="9"/>
      <c r="K100" s="91" t="s">
        <v>324</v>
      </c>
      <c r="L100" s="9" t="str">
        <f t="shared" si="1"/>
        <v>A-02-02-02-008-003-01-6-</v>
      </c>
      <c r="M100" s="133"/>
      <c r="N100" s="11"/>
      <c r="O100" s="12" t="s">
        <v>321</v>
      </c>
      <c r="P100" s="136">
        <v>0</v>
      </c>
      <c r="Q100" s="11"/>
      <c r="R100" s="14" t="s">
        <v>164</v>
      </c>
      <c r="S100" s="14"/>
    </row>
    <row r="101" spans="2:19" ht="29.25" hidden="1" customHeight="1" x14ac:dyDescent="0.25">
      <c r="B101" s="9" t="s">
        <v>81</v>
      </c>
      <c r="C101" s="9" t="s">
        <v>119</v>
      </c>
      <c r="D101" s="9" t="s">
        <v>119</v>
      </c>
      <c r="E101" s="9" t="s">
        <v>119</v>
      </c>
      <c r="F101" s="9" t="s">
        <v>105</v>
      </c>
      <c r="G101" s="9" t="s">
        <v>90</v>
      </c>
      <c r="H101" s="9" t="s">
        <v>82</v>
      </c>
      <c r="I101" s="9" t="s">
        <v>250</v>
      </c>
      <c r="J101" s="9"/>
      <c r="K101" s="91" t="s">
        <v>325</v>
      </c>
      <c r="L101" s="9" t="str">
        <f t="shared" si="1"/>
        <v>A-02-02-02-008-003-01-9-</v>
      </c>
      <c r="M101" s="133"/>
      <c r="N101" s="11"/>
      <c r="O101" s="12" t="s">
        <v>326</v>
      </c>
      <c r="P101" s="136">
        <v>0</v>
      </c>
      <c r="Q101" s="11"/>
      <c r="R101" s="14" t="s">
        <v>164</v>
      </c>
      <c r="S101" s="14"/>
    </row>
    <row r="102" spans="2:19" ht="29.25" hidden="1" customHeight="1" x14ac:dyDescent="0.25">
      <c r="B102" s="9" t="s">
        <v>81</v>
      </c>
      <c r="C102" s="9" t="s">
        <v>119</v>
      </c>
      <c r="D102" s="9" t="s">
        <v>119</v>
      </c>
      <c r="E102" s="9" t="s">
        <v>119</v>
      </c>
      <c r="F102" s="9" t="s">
        <v>105</v>
      </c>
      <c r="G102" s="9" t="s">
        <v>90</v>
      </c>
      <c r="H102" s="9" t="s">
        <v>139</v>
      </c>
      <c r="I102" s="9"/>
      <c r="J102" s="9"/>
      <c r="K102" s="91" t="s">
        <v>327</v>
      </c>
      <c r="L102" s="9" t="str">
        <f t="shared" si="1"/>
        <v>A-02-02-02-008-003-03--</v>
      </c>
      <c r="M102" s="133"/>
      <c r="N102" s="11"/>
      <c r="O102" s="12" t="s">
        <v>328</v>
      </c>
      <c r="P102" s="136">
        <v>0</v>
      </c>
      <c r="Q102" s="11"/>
      <c r="R102" s="14" t="s">
        <v>164</v>
      </c>
      <c r="S102" s="14"/>
    </row>
    <row r="103" spans="2:19" ht="29.25" hidden="1" customHeight="1" x14ac:dyDescent="0.25">
      <c r="B103" s="9" t="s">
        <v>81</v>
      </c>
      <c r="C103" s="9" t="s">
        <v>119</v>
      </c>
      <c r="D103" s="9" t="s">
        <v>119</v>
      </c>
      <c r="E103" s="9" t="s">
        <v>119</v>
      </c>
      <c r="F103" s="9" t="s">
        <v>105</v>
      </c>
      <c r="G103" s="9" t="s">
        <v>90</v>
      </c>
      <c r="H103" s="9" t="s">
        <v>162</v>
      </c>
      <c r="I103" s="9" t="s">
        <v>197</v>
      </c>
      <c r="J103" s="9"/>
      <c r="K103" s="91" t="s">
        <v>329</v>
      </c>
      <c r="L103" s="9" t="str">
        <f t="shared" si="1"/>
        <v>A-02-02-02-008-003-04-1-</v>
      </c>
      <c r="M103" s="133"/>
      <c r="N103" s="11"/>
      <c r="O103" s="12" t="s">
        <v>330</v>
      </c>
      <c r="P103" s="136">
        <v>0</v>
      </c>
      <c r="Q103" s="11"/>
      <c r="R103" s="14" t="s">
        <v>164</v>
      </c>
      <c r="S103" s="14"/>
    </row>
    <row r="104" spans="2:19" ht="29.25" hidden="1" customHeight="1" x14ac:dyDescent="0.25">
      <c r="B104" s="9" t="s">
        <v>81</v>
      </c>
      <c r="C104" s="9" t="s">
        <v>119</v>
      </c>
      <c r="D104" s="9" t="s">
        <v>119</v>
      </c>
      <c r="E104" s="9" t="s">
        <v>119</v>
      </c>
      <c r="F104" s="9" t="s">
        <v>105</v>
      </c>
      <c r="G104" s="9" t="s">
        <v>90</v>
      </c>
      <c r="H104" s="9" t="s">
        <v>162</v>
      </c>
      <c r="I104" s="9" t="s">
        <v>165</v>
      </c>
      <c r="J104" s="9"/>
      <c r="K104" s="91" t="s">
        <v>331</v>
      </c>
      <c r="L104" s="9" t="str">
        <f t="shared" si="1"/>
        <v>A-02-02-02-008-003-04-2-</v>
      </c>
      <c r="M104" s="133"/>
      <c r="N104" s="11"/>
      <c r="O104" s="12" t="s">
        <v>332</v>
      </c>
      <c r="P104" s="136">
        <v>0</v>
      </c>
      <c r="Q104" s="11"/>
      <c r="R104" s="14" t="s">
        <v>164</v>
      </c>
      <c r="S104" s="14"/>
    </row>
    <row r="105" spans="2:19" ht="29.25" hidden="1" customHeight="1" x14ac:dyDescent="0.25">
      <c r="B105" s="9" t="s">
        <v>81</v>
      </c>
      <c r="C105" s="9" t="s">
        <v>119</v>
      </c>
      <c r="D105" s="9" t="s">
        <v>119</v>
      </c>
      <c r="E105" s="9" t="s">
        <v>119</v>
      </c>
      <c r="F105" s="9" t="s">
        <v>105</v>
      </c>
      <c r="G105" s="9" t="s">
        <v>90</v>
      </c>
      <c r="H105" s="9" t="s">
        <v>175</v>
      </c>
      <c r="I105" s="9"/>
      <c r="J105" s="9"/>
      <c r="K105" s="91" t="s">
        <v>333</v>
      </c>
      <c r="L105" s="9" t="str">
        <f t="shared" si="1"/>
        <v>A-02-02-02-008-003-05--</v>
      </c>
      <c r="M105" s="133"/>
      <c r="N105" s="11"/>
      <c r="O105" s="12" t="s">
        <v>334</v>
      </c>
      <c r="P105" s="136">
        <v>0</v>
      </c>
      <c r="Q105" s="11"/>
      <c r="R105" s="14" t="s">
        <v>164</v>
      </c>
      <c r="S105" s="14"/>
    </row>
    <row r="106" spans="2:19" ht="29.25" hidden="1" customHeight="1" x14ac:dyDescent="0.25">
      <c r="B106" s="9" t="s">
        <v>81</v>
      </c>
      <c r="C106" s="9" t="s">
        <v>119</v>
      </c>
      <c r="D106" s="9" t="s">
        <v>119</v>
      </c>
      <c r="E106" s="9" t="s">
        <v>119</v>
      </c>
      <c r="F106" s="9" t="s">
        <v>105</v>
      </c>
      <c r="G106" s="9" t="s">
        <v>90</v>
      </c>
      <c r="H106" s="9" t="s">
        <v>252</v>
      </c>
      <c r="I106" s="9"/>
      <c r="J106" s="9"/>
      <c r="K106" s="91" t="s">
        <v>335</v>
      </c>
      <c r="L106" s="9" t="str">
        <f t="shared" si="1"/>
        <v>A-02-02-02-008-003-06--</v>
      </c>
      <c r="M106" s="133"/>
      <c r="N106" s="11"/>
      <c r="O106" s="12" t="s">
        <v>336</v>
      </c>
      <c r="P106" s="136">
        <v>0</v>
      </c>
      <c r="Q106" s="11"/>
      <c r="R106" s="14" t="s">
        <v>337</v>
      </c>
      <c r="S106" s="14"/>
    </row>
    <row r="107" spans="2:19" ht="29.25" hidden="1" customHeight="1" x14ac:dyDescent="0.25">
      <c r="B107" s="9" t="s">
        <v>81</v>
      </c>
      <c r="C107" s="9" t="s">
        <v>119</v>
      </c>
      <c r="D107" s="9" t="s">
        <v>119</v>
      </c>
      <c r="E107" s="9" t="s">
        <v>119</v>
      </c>
      <c r="F107" s="9" t="s">
        <v>105</v>
      </c>
      <c r="G107" s="9" t="s">
        <v>90</v>
      </c>
      <c r="H107" s="9" t="s">
        <v>179</v>
      </c>
      <c r="I107" s="9"/>
      <c r="J107" s="9"/>
      <c r="K107" s="91" t="s">
        <v>338</v>
      </c>
      <c r="L107" s="9" t="str">
        <f t="shared" si="1"/>
        <v>A-02-02-02-008-003-09--</v>
      </c>
      <c r="M107" s="133"/>
      <c r="N107" s="11"/>
      <c r="O107" s="12" t="s">
        <v>326</v>
      </c>
      <c r="P107" s="136">
        <v>0</v>
      </c>
      <c r="Q107" s="11"/>
      <c r="R107" s="14" t="s">
        <v>164</v>
      </c>
      <c r="S107" s="14"/>
    </row>
    <row r="108" spans="2:19" ht="29.25" hidden="1" customHeight="1" x14ac:dyDescent="0.25">
      <c r="B108" s="9" t="s">
        <v>81</v>
      </c>
      <c r="C108" s="9" t="s">
        <v>119</v>
      </c>
      <c r="D108" s="9" t="s">
        <v>119</v>
      </c>
      <c r="E108" s="9" t="s">
        <v>119</v>
      </c>
      <c r="F108" s="9" t="s">
        <v>105</v>
      </c>
      <c r="G108" s="9" t="s">
        <v>93</v>
      </c>
      <c r="H108" s="9" t="s">
        <v>82</v>
      </c>
      <c r="I108" s="9"/>
      <c r="J108" s="9"/>
      <c r="K108" s="91" t="s">
        <v>339</v>
      </c>
      <c r="L108" s="9" t="str">
        <f t="shared" si="1"/>
        <v>A-02-02-02-008-004-01--</v>
      </c>
      <c r="M108" s="133"/>
      <c r="N108" s="11"/>
      <c r="O108" s="12" t="s">
        <v>340</v>
      </c>
      <c r="P108" s="136">
        <v>0</v>
      </c>
      <c r="Q108" s="11"/>
      <c r="R108" s="14" t="s">
        <v>341</v>
      </c>
      <c r="S108" s="14" t="s">
        <v>342</v>
      </c>
    </row>
    <row r="109" spans="2:19" ht="63.75" hidden="1" x14ac:dyDescent="0.25">
      <c r="B109" s="9" t="s">
        <v>81</v>
      </c>
      <c r="C109" s="9" t="s">
        <v>119</v>
      </c>
      <c r="D109" s="9" t="s">
        <v>119</v>
      </c>
      <c r="E109" s="9" t="s">
        <v>119</v>
      </c>
      <c r="F109" s="9" t="s">
        <v>105</v>
      </c>
      <c r="G109" s="9" t="s">
        <v>93</v>
      </c>
      <c r="H109" s="9" t="s">
        <v>119</v>
      </c>
      <c r="I109" s="9"/>
      <c r="J109" s="9"/>
      <c r="K109" s="91" t="s">
        <v>343</v>
      </c>
      <c r="L109" s="9" t="str">
        <f t="shared" si="1"/>
        <v>A-02-02-02-008-004-02--</v>
      </c>
      <c r="M109" s="133"/>
      <c r="N109" s="11"/>
      <c r="O109" s="12" t="s">
        <v>344</v>
      </c>
      <c r="P109" s="136">
        <v>0</v>
      </c>
      <c r="Q109" s="11"/>
      <c r="R109" s="14" t="s">
        <v>345</v>
      </c>
      <c r="S109" s="14"/>
    </row>
    <row r="110" spans="2:19" ht="38.25" hidden="1" x14ac:dyDescent="0.25">
      <c r="B110" s="9" t="s">
        <v>81</v>
      </c>
      <c r="C110" s="9" t="s">
        <v>119</v>
      </c>
      <c r="D110" s="9" t="s">
        <v>119</v>
      </c>
      <c r="E110" s="9" t="s">
        <v>119</v>
      </c>
      <c r="F110" s="9" t="s">
        <v>105</v>
      </c>
      <c r="G110" s="9" t="s">
        <v>93</v>
      </c>
      <c r="H110" s="9" t="s">
        <v>139</v>
      </c>
      <c r="I110" s="9"/>
      <c r="J110" s="9"/>
      <c r="K110" s="91" t="s">
        <v>346</v>
      </c>
      <c r="L110" s="9" t="str">
        <f t="shared" si="1"/>
        <v>A-02-02-02-008-004-03--</v>
      </c>
      <c r="M110" s="133"/>
      <c r="N110" s="11"/>
      <c r="O110" s="12" t="s">
        <v>347</v>
      </c>
      <c r="P110" s="136">
        <v>0</v>
      </c>
      <c r="Q110" s="11"/>
      <c r="R110" s="14" t="s">
        <v>345</v>
      </c>
      <c r="S110" s="14" t="s">
        <v>348</v>
      </c>
    </row>
    <row r="111" spans="2:19" ht="63.75" hidden="1" x14ac:dyDescent="0.25">
      <c r="B111" s="9" t="s">
        <v>81</v>
      </c>
      <c r="C111" s="9" t="s">
        <v>119</v>
      </c>
      <c r="D111" s="9" t="s">
        <v>119</v>
      </c>
      <c r="E111" s="9" t="s">
        <v>119</v>
      </c>
      <c r="F111" s="9" t="s">
        <v>105</v>
      </c>
      <c r="G111" s="9" t="s">
        <v>93</v>
      </c>
      <c r="H111" s="9" t="s">
        <v>252</v>
      </c>
      <c r="I111" s="9"/>
      <c r="J111" s="9"/>
      <c r="K111" s="91" t="s">
        <v>349</v>
      </c>
      <c r="L111" s="9" t="str">
        <f t="shared" si="1"/>
        <v>A-02-02-02-008-004-06--</v>
      </c>
      <c r="M111" s="133"/>
      <c r="N111" s="11"/>
      <c r="O111" s="12" t="s">
        <v>350</v>
      </c>
      <c r="P111" s="136">
        <v>0</v>
      </c>
      <c r="Q111" s="11"/>
      <c r="R111" s="14" t="s">
        <v>345</v>
      </c>
      <c r="S111" s="14"/>
    </row>
    <row r="112" spans="2:19" ht="25.5" hidden="1" x14ac:dyDescent="0.25">
      <c r="B112" s="9" t="s">
        <v>81</v>
      </c>
      <c r="C112" s="9" t="s">
        <v>119</v>
      </c>
      <c r="D112" s="9" t="s">
        <v>119</v>
      </c>
      <c r="E112" s="9" t="s">
        <v>119</v>
      </c>
      <c r="F112" s="9" t="s">
        <v>105</v>
      </c>
      <c r="G112" s="9" t="s">
        <v>96</v>
      </c>
      <c r="H112" s="9" t="s">
        <v>82</v>
      </c>
      <c r="I112" s="9"/>
      <c r="J112" s="9"/>
      <c r="K112" s="91" t="s">
        <v>351</v>
      </c>
      <c r="L112" s="9" t="str">
        <f t="shared" si="1"/>
        <v>A-02-02-02-008-005-01--</v>
      </c>
      <c r="M112" s="133"/>
      <c r="N112" s="11"/>
      <c r="O112" s="12" t="s">
        <v>352</v>
      </c>
      <c r="P112" s="136">
        <v>0</v>
      </c>
      <c r="Q112" s="11"/>
      <c r="R112" s="14" t="s">
        <v>164</v>
      </c>
      <c r="S112" s="14"/>
    </row>
    <row r="113" spans="2:20" ht="38.25" hidden="1" x14ac:dyDescent="0.25">
      <c r="B113" s="9" t="s">
        <v>81</v>
      </c>
      <c r="C113" s="9" t="s">
        <v>119</v>
      </c>
      <c r="D113" s="9" t="s">
        <v>119</v>
      </c>
      <c r="E113" s="9" t="s">
        <v>119</v>
      </c>
      <c r="F113" s="9" t="s">
        <v>105</v>
      </c>
      <c r="G113" s="9" t="s">
        <v>96</v>
      </c>
      <c r="H113" s="9" t="s">
        <v>119</v>
      </c>
      <c r="I113" s="9"/>
      <c r="J113" s="9"/>
      <c r="K113" s="91" t="s">
        <v>353</v>
      </c>
      <c r="L113" s="9" t="str">
        <f t="shared" si="1"/>
        <v>A-02-02-02-008-005-02--</v>
      </c>
      <c r="M113" s="133"/>
      <c r="N113" s="11"/>
      <c r="O113" s="12" t="s">
        <v>354</v>
      </c>
      <c r="P113" s="136">
        <v>0</v>
      </c>
      <c r="Q113" s="11"/>
      <c r="R113" s="14" t="s">
        <v>355</v>
      </c>
      <c r="S113" s="14"/>
    </row>
    <row r="114" spans="2:20" ht="25.5" hidden="1" x14ac:dyDescent="0.25">
      <c r="B114" s="9" t="s">
        <v>81</v>
      </c>
      <c r="C114" s="9" t="s">
        <v>119</v>
      </c>
      <c r="D114" s="9" t="s">
        <v>119</v>
      </c>
      <c r="E114" s="9" t="s">
        <v>119</v>
      </c>
      <c r="F114" s="9" t="s">
        <v>105</v>
      </c>
      <c r="G114" s="9" t="s">
        <v>96</v>
      </c>
      <c r="H114" s="9" t="s">
        <v>139</v>
      </c>
      <c r="I114" s="9"/>
      <c r="J114" s="9"/>
      <c r="K114" s="91" t="s">
        <v>356</v>
      </c>
      <c r="L114" s="9" t="str">
        <f t="shared" si="1"/>
        <v>A-02-02-02-008-005-03--</v>
      </c>
      <c r="M114" s="133"/>
      <c r="N114" s="11"/>
      <c r="O114" s="12" t="s">
        <v>357</v>
      </c>
      <c r="P114" s="136">
        <v>0</v>
      </c>
      <c r="Q114" s="11"/>
      <c r="R114" s="14" t="s">
        <v>358</v>
      </c>
      <c r="S114" s="14"/>
    </row>
    <row r="115" spans="2:20" ht="89.25" hidden="1" x14ac:dyDescent="0.25">
      <c r="B115" s="9" t="s">
        <v>81</v>
      </c>
      <c r="C115" s="9" t="s">
        <v>119</v>
      </c>
      <c r="D115" s="9" t="s">
        <v>119</v>
      </c>
      <c r="E115" s="9" t="s">
        <v>119</v>
      </c>
      <c r="F115" s="9" t="s">
        <v>105</v>
      </c>
      <c r="G115" s="9" t="s">
        <v>96</v>
      </c>
      <c r="H115" s="9" t="s">
        <v>175</v>
      </c>
      <c r="I115" s="9"/>
      <c r="J115" s="9"/>
      <c r="K115" s="91" t="s">
        <v>359</v>
      </c>
      <c r="L115" s="9" t="str">
        <f t="shared" si="1"/>
        <v>A-02-02-02-008-005-05--</v>
      </c>
      <c r="M115" s="133"/>
      <c r="N115" s="11"/>
      <c r="O115" s="12" t="s">
        <v>360</v>
      </c>
      <c r="P115" s="136">
        <v>0</v>
      </c>
      <c r="Q115" s="11"/>
      <c r="R115" s="14" t="s">
        <v>361</v>
      </c>
      <c r="S115" s="14" t="s">
        <v>362</v>
      </c>
    </row>
    <row r="116" spans="2:20" ht="38.25" hidden="1" x14ac:dyDescent="0.25">
      <c r="B116" s="9" t="s">
        <v>81</v>
      </c>
      <c r="C116" s="9" t="s">
        <v>119</v>
      </c>
      <c r="D116" s="9" t="s">
        <v>119</v>
      </c>
      <c r="E116" s="9" t="s">
        <v>119</v>
      </c>
      <c r="F116" s="9" t="s">
        <v>105</v>
      </c>
      <c r="G116" s="9" t="s">
        <v>96</v>
      </c>
      <c r="H116" s="9" t="s">
        <v>179</v>
      </c>
      <c r="I116" s="9" t="s">
        <v>201</v>
      </c>
      <c r="J116" s="9"/>
      <c r="K116" s="91" t="s">
        <v>363</v>
      </c>
      <c r="L116" s="9" t="str">
        <f t="shared" si="1"/>
        <v>A-02-02-02-008-005-09-3-</v>
      </c>
      <c r="M116" s="133"/>
      <c r="N116" s="11"/>
      <c r="O116" s="12" t="s">
        <v>364</v>
      </c>
      <c r="P116" s="136">
        <v>0</v>
      </c>
      <c r="Q116" s="11"/>
      <c r="R116" s="14" t="s">
        <v>164</v>
      </c>
      <c r="S116" s="14"/>
    </row>
    <row r="117" spans="2:20" ht="51" hidden="1" x14ac:dyDescent="0.25">
      <c r="B117" s="9" t="s">
        <v>81</v>
      </c>
      <c r="C117" s="9" t="s">
        <v>119</v>
      </c>
      <c r="D117" s="9" t="s">
        <v>119</v>
      </c>
      <c r="E117" s="9" t="s">
        <v>119</v>
      </c>
      <c r="F117" s="9" t="s">
        <v>105</v>
      </c>
      <c r="G117" s="9" t="s">
        <v>96</v>
      </c>
      <c r="H117" s="9" t="s">
        <v>179</v>
      </c>
      <c r="I117" s="9" t="s">
        <v>169</v>
      </c>
      <c r="J117" s="9"/>
      <c r="K117" s="91" t="s">
        <v>365</v>
      </c>
      <c r="L117" s="9" t="str">
        <f t="shared" si="1"/>
        <v>A-02-02-02-008-005-09-4-</v>
      </c>
      <c r="M117" s="133"/>
      <c r="N117" s="11"/>
      <c r="O117" s="12" t="s">
        <v>326</v>
      </c>
      <c r="P117" s="136">
        <v>0</v>
      </c>
      <c r="Q117" s="11"/>
      <c r="R117" s="14" t="s">
        <v>164</v>
      </c>
      <c r="S117" s="14"/>
    </row>
    <row r="118" spans="2:20" ht="51" hidden="1" x14ac:dyDescent="0.25">
      <c r="B118" s="9" t="s">
        <v>81</v>
      </c>
      <c r="C118" s="9" t="s">
        <v>119</v>
      </c>
      <c r="D118" s="9" t="s">
        <v>119</v>
      </c>
      <c r="E118" s="9" t="s">
        <v>119</v>
      </c>
      <c r="F118" s="9" t="s">
        <v>105</v>
      </c>
      <c r="G118" s="9" t="s">
        <v>96</v>
      </c>
      <c r="H118" s="9" t="s">
        <v>179</v>
      </c>
      <c r="I118" s="9" t="s">
        <v>248</v>
      </c>
      <c r="J118" s="9"/>
      <c r="K118" s="91" t="s">
        <v>366</v>
      </c>
      <c r="L118" s="9" t="str">
        <f t="shared" si="1"/>
        <v>A-02-02-02-008-005-09-5-</v>
      </c>
      <c r="M118" s="133"/>
      <c r="N118" s="11"/>
      <c r="O118" s="12" t="s">
        <v>326</v>
      </c>
      <c r="P118" s="136">
        <v>0</v>
      </c>
      <c r="Q118" s="11"/>
      <c r="R118" s="14" t="s">
        <v>164</v>
      </c>
      <c r="S118" s="14"/>
    </row>
    <row r="119" spans="2:20" ht="76.5" hidden="1" x14ac:dyDescent="0.25">
      <c r="B119" s="9" t="s">
        <v>81</v>
      </c>
      <c r="C119" s="9" t="s">
        <v>119</v>
      </c>
      <c r="D119" s="9" t="s">
        <v>119</v>
      </c>
      <c r="E119" s="9" t="s">
        <v>119</v>
      </c>
      <c r="F119" s="9" t="s">
        <v>105</v>
      </c>
      <c r="G119" s="9" t="s">
        <v>96</v>
      </c>
      <c r="H119" s="9" t="s">
        <v>179</v>
      </c>
      <c r="I119" s="9" t="s">
        <v>323</v>
      </c>
      <c r="J119" s="9"/>
      <c r="K119" s="91" t="s">
        <v>367</v>
      </c>
      <c r="L119" s="9" t="str">
        <f t="shared" si="1"/>
        <v>A-02-02-02-008-005-09-6-</v>
      </c>
      <c r="M119" s="133"/>
      <c r="N119" s="11"/>
      <c r="O119" s="12" t="s">
        <v>368</v>
      </c>
      <c r="P119" s="136">
        <v>0</v>
      </c>
      <c r="Q119" s="11"/>
      <c r="R119" s="14" t="s">
        <v>164</v>
      </c>
      <c r="S119" s="14"/>
    </row>
    <row r="120" spans="2:20" ht="63.75" x14ac:dyDescent="0.25">
      <c r="B120" s="9" t="s">
        <v>81</v>
      </c>
      <c r="C120" s="9" t="s">
        <v>119</v>
      </c>
      <c r="D120" s="9" t="s">
        <v>119</v>
      </c>
      <c r="E120" s="9" t="s">
        <v>119</v>
      </c>
      <c r="F120" s="9" t="s">
        <v>105</v>
      </c>
      <c r="G120" s="9" t="s">
        <v>96</v>
      </c>
      <c r="H120" s="9" t="s">
        <v>179</v>
      </c>
      <c r="I120" s="9" t="s">
        <v>250</v>
      </c>
      <c r="J120" s="9"/>
      <c r="K120" s="91" t="s">
        <v>369</v>
      </c>
      <c r="L120" s="9" t="str">
        <f t="shared" si="1"/>
        <v>A-02-02-02-008-005-09-9-</v>
      </c>
      <c r="M120" s="133"/>
      <c r="N120" s="11"/>
      <c r="O120" s="12" t="s">
        <v>326</v>
      </c>
      <c r="P120" s="136">
        <v>0</v>
      </c>
      <c r="Q120" s="11"/>
      <c r="R120" s="14" t="s">
        <v>164</v>
      </c>
      <c r="S120" s="14"/>
    </row>
    <row r="121" spans="2:20" ht="89.25" hidden="1" x14ac:dyDescent="0.25">
      <c r="B121" s="9" t="s">
        <v>81</v>
      </c>
      <c r="C121" s="9" t="s">
        <v>119</v>
      </c>
      <c r="D121" s="9" t="s">
        <v>119</v>
      </c>
      <c r="E121" s="9" t="s">
        <v>119</v>
      </c>
      <c r="F121" s="9" t="s">
        <v>105</v>
      </c>
      <c r="G121" s="9" t="s">
        <v>102</v>
      </c>
      <c r="H121" s="9" t="s">
        <v>82</v>
      </c>
      <c r="I121" s="9" t="s">
        <v>165</v>
      </c>
      <c r="J121" s="9"/>
      <c r="K121" s="91" t="s">
        <v>370</v>
      </c>
      <c r="L121" s="9" t="str">
        <f t="shared" si="1"/>
        <v>A-02-02-02-008-007-01-2-</v>
      </c>
      <c r="M121" s="133"/>
      <c r="N121" s="11"/>
      <c r="O121" s="12" t="s">
        <v>371</v>
      </c>
      <c r="P121" s="136">
        <v>0</v>
      </c>
      <c r="Q121" s="11"/>
      <c r="R121" s="14" t="s">
        <v>372</v>
      </c>
      <c r="S121" s="14"/>
    </row>
    <row r="122" spans="2:20" ht="89.25" hidden="1" x14ac:dyDescent="0.25">
      <c r="B122" s="9" t="s">
        <v>81</v>
      </c>
      <c r="C122" s="9" t="s">
        <v>119</v>
      </c>
      <c r="D122" s="9" t="s">
        <v>119</v>
      </c>
      <c r="E122" s="9" t="s">
        <v>119</v>
      </c>
      <c r="F122" s="9" t="s">
        <v>105</v>
      </c>
      <c r="G122" s="9" t="s">
        <v>102</v>
      </c>
      <c r="H122" s="9" t="s">
        <v>82</v>
      </c>
      <c r="I122" s="9" t="s">
        <v>201</v>
      </c>
      <c r="J122" s="9"/>
      <c r="K122" s="91" t="s">
        <v>373</v>
      </c>
      <c r="L122" s="9" t="str">
        <f t="shared" si="1"/>
        <v>A-02-02-02-008-007-01-3-</v>
      </c>
      <c r="M122" s="133"/>
      <c r="N122" s="11"/>
      <c r="O122" s="12" t="s">
        <v>374</v>
      </c>
      <c r="P122" s="136">
        <v>0</v>
      </c>
      <c r="Q122" s="11"/>
      <c r="R122" s="14" t="s">
        <v>375</v>
      </c>
      <c r="S122" s="14" t="s">
        <v>376</v>
      </c>
    </row>
    <row r="123" spans="2:20" ht="89.25" hidden="1" x14ac:dyDescent="0.25">
      <c r="B123" s="9" t="s">
        <v>81</v>
      </c>
      <c r="C123" s="9" t="s">
        <v>119</v>
      </c>
      <c r="D123" s="9" t="s">
        <v>119</v>
      </c>
      <c r="E123" s="9" t="s">
        <v>119</v>
      </c>
      <c r="F123" s="9" t="s">
        <v>105</v>
      </c>
      <c r="G123" s="9" t="s">
        <v>102</v>
      </c>
      <c r="H123" s="9" t="s">
        <v>82</v>
      </c>
      <c r="I123" s="9" t="s">
        <v>169</v>
      </c>
      <c r="J123" s="9"/>
      <c r="K123" s="91" t="s">
        <v>377</v>
      </c>
      <c r="L123" s="9" t="str">
        <f t="shared" si="1"/>
        <v>A-02-02-02-008-007-01-4-</v>
      </c>
      <c r="M123" s="133"/>
      <c r="N123" s="11"/>
      <c r="O123" s="12" t="s">
        <v>378</v>
      </c>
      <c r="P123" s="136">
        <v>0</v>
      </c>
      <c r="Q123" s="11"/>
      <c r="R123" s="14" t="s">
        <v>379</v>
      </c>
      <c r="S123" s="14"/>
    </row>
    <row r="124" spans="2:20" ht="89.25" hidden="1" x14ac:dyDescent="0.25">
      <c r="B124" s="9" t="s">
        <v>81</v>
      </c>
      <c r="C124" s="9" t="s">
        <v>119</v>
      </c>
      <c r="D124" s="9" t="s">
        <v>119</v>
      </c>
      <c r="E124" s="9" t="s">
        <v>119</v>
      </c>
      <c r="F124" s="9" t="s">
        <v>105</v>
      </c>
      <c r="G124" s="9" t="s">
        <v>102</v>
      </c>
      <c r="H124" s="9" t="s">
        <v>82</v>
      </c>
      <c r="I124" s="9" t="s">
        <v>248</v>
      </c>
      <c r="J124" s="9"/>
      <c r="K124" s="91" t="s">
        <v>380</v>
      </c>
      <c r="L124" s="9" t="str">
        <f t="shared" si="1"/>
        <v>A-02-02-02-008-007-01-5-</v>
      </c>
      <c r="M124" s="133"/>
      <c r="N124" s="11"/>
      <c r="O124" s="12" t="s">
        <v>371</v>
      </c>
      <c r="P124" s="136">
        <v>0</v>
      </c>
      <c r="Q124" s="11"/>
      <c r="R124" s="14" t="s">
        <v>381</v>
      </c>
      <c r="S124" s="14" t="s">
        <v>372</v>
      </c>
    </row>
    <row r="125" spans="2:20" ht="76.5" hidden="1" x14ac:dyDescent="0.25">
      <c r="B125" s="9" t="s">
        <v>81</v>
      </c>
      <c r="C125" s="9" t="s">
        <v>119</v>
      </c>
      <c r="D125" s="9" t="s">
        <v>119</v>
      </c>
      <c r="E125" s="9" t="s">
        <v>119</v>
      </c>
      <c r="F125" s="9" t="s">
        <v>105</v>
      </c>
      <c r="G125" s="9" t="s">
        <v>102</v>
      </c>
      <c r="H125" s="9" t="s">
        <v>119</v>
      </c>
      <c r="I125" s="9" t="s">
        <v>250</v>
      </c>
      <c r="J125" s="9"/>
      <c r="K125" s="91" t="s">
        <v>382</v>
      </c>
      <c r="L125" s="9" t="str">
        <f t="shared" si="1"/>
        <v>A-02-02-02-008-007-02-9-</v>
      </c>
      <c r="M125" s="133"/>
      <c r="N125" s="11"/>
      <c r="O125" s="12" t="s">
        <v>371</v>
      </c>
      <c r="P125" s="136">
        <v>0</v>
      </c>
      <c r="Q125" s="11"/>
      <c r="R125" s="14" t="s">
        <v>381</v>
      </c>
      <c r="S125" s="14" t="s">
        <v>372</v>
      </c>
      <c r="T125" s="14" t="s">
        <v>247</v>
      </c>
    </row>
    <row r="126" spans="2:20" ht="51" hidden="1" x14ac:dyDescent="0.25">
      <c r="B126" s="9" t="s">
        <v>81</v>
      </c>
      <c r="C126" s="9" t="s">
        <v>119</v>
      </c>
      <c r="D126" s="9" t="s">
        <v>119</v>
      </c>
      <c r="E126" s="9" t="s">
        <v>119</v>
      </c>
      <c r="F126" s="9" t="s">
        <v>105</v>
      </c>
      <c r="G126" s="9" t="s">
        <v>108</v>
      </c>
      <c r="H126" s="9" t="s">
        <v>82</v>
      </c>
      <c r="I126" s="9"/>
      <c r="J126" s="9"/>
      <c r="K126" s="91" t="s">
        <v>383</v>
      </c>
      <c r="L126" s="9" t="str">
        <f t="shared" si="1"/>
        <v>A-02-02-02-008-009-01--</v>
      </c>
      <c r="M126" s="133"/>
      <c r="N126" s="11"/>
      <c r="O126" s="12" t="s">
        <v>384</v>
      </c>
      <c r="P126" s="136">
        <v>0</v>
      </c>
      <c r="Q126" s="11"/>
      <c r="R126" s="14" t="s">
        <v>385</v>
      </c>
      <c r="S126" s="14" t="s">
        <v>337</v>
      </c>
    </row>
    <row r="127" spans="2:20" ht="63.75" hidden="1" x14ac:dyDescent="0.25">
      <c r="B127" s="9" t="s">
        <v>81</v>
      </c>
      <c r="C127" s="9" t="s">
        <v>119</v>
      </c>
      <c r="D127" s="9" t="s">
        <v>119</v>
      </c>
      <c r="E127" s="9" t="s">
        <v>119</v>
      </c>
      <c r="F127" s="9" t="s">
        <v>105</v>
      </c>
      <c r="G127" s="9" t="s">
        <v>108</v>
      </c>
      <c r="H127" s="9" t="s">
        <v>162</v>
      </c>
      <c r="I127" s="9"/>
      <c r="J127" s="9"/>
      <c r="K127" s="91" t="s">
        <v>386</v>
      </c>
      <c r="L127" s="9" t="str">
        <f t="shared" si="1"/>
        <v>A-02-02-02-008-009-04--</v>
      </c>
      <c r="M127" s="133"/>
      <c r="N127" s="11"/>
      <c r="O127" s="12" t="s">
        <v>387</v>
      </c>
      <c r="P127" s="136">
        <v>0</v>
      </c>
      <c r="Q127" s="11"/>
      <c r="R127" s="14" t="s">
        <v>203</v>
      </c>
      <c r="S127" s="14"/>
    </row>
    <row r="128" spans="2:20" ht="63.75" hidden="1" x14ac:dyDescent="0.25">
      <c r="B128" s="9" t="s">
        <v>81</v>
      </c>
      <c r="C128" s="9" t="s">
        <v>119</v>
      </c>
      <c r="D128" s="9" t="s">
        <v>119</v>
      </c>
      <c r="E128" s="9" t="s">
        <v>119</v>
      </c>
      <c r="F128" s="9" t="s">
        <v>108</v>
      </c>
      <c r="G128" s="9" t="s">
        <v>87</v>
      </c>
      <c r="H128" s="9" t="s">
        <v>179</v>
      </c>
      <c r="I128" s="9"/>
      <c r="J128" s="9"/>
      <c r="K128" s="91" t="s">
        <v>388</v>
      </c>
      <c r="L128" s="9" t="str">
        <f t="shared" si="1"/>
        <v>A-02-02-02-009-002-09--</v>
      </c>
      <c r="M128" s="133"/>
      <c r="N128" s="11"/>
      <c r="O128" s="12" t="s">
        <v>389</v>
      </c>
      <c r="P128" s="136">
        <v>0</v>
      </c>
      <c r="Q128" s="11"/>
      <c r="R128" s="14" t="s">
        <v>390</v>
      </c>
      <c r="S128" s="14"/>
    </row>
    <row r="129" spans="2:19" ht="26.25" hidden="1" x14ac:dyDescent="0.25">
      <c r="B129" s="9" t="s">
        <v>81</v>
      </c>
      <c r="C129" s="9" t="s">
        <v>119</v>
      </c>
      <c r="D129" s="9" t="s">
        <v>119</v>
      </c>
      <c r="E129" s="9" t="s">
        <v>119</v>
      </c>
      <c r="F129" s="9" t="s">
        <v>108</v>
      </c>
      <c r="G129" s="9" t="s">
        <v>90</v>
      </c>
      <c r="H129" s="9" t="s">
        <v>82</v>
      </c>
      <c r="I129" s="9"/>
      <c r="J129" s="9"/>
      <c r="K129" s="91" t="s">
        <v>391</v>
      </c>
      <c r="L129" s="9" t="str">
        <f t="shared" si="1"/>
        <v>A-02-02-02-009-003-01--</v>
      </c>
      <c r="M129" s="133"/>
      <c r="N129" s="11"/>
      <c r="O129" s="12" t="s">
        <v>392</v>
      </c>
      <c r="P129" s="136">
        <v>0</v>
      </c>
      <c r="Q129" s="11"/>
      <c r="R129" s="14" t="s">
        <v>390</v>
      </c>
      <c r="S129" s="14"/>
    </row>
    <row r="130" spans="2:19" ht="114.75" hidden="1" x14ac:dyDescent="0.25">
      <c r="B130" s="9" t="s">
        <v>81</v>
      </c>
      <c r="C130" s="9" t="s">
        <v>119</v>
      </c>
      <c r="D130" s="9" t="s">
        <v>119</v>
      </c>
      <c r="E130" s="9" t="s">
        <v>119</v>
      </c>
      <c r="F130" s="9" t="s">
        <v>108</v>
      </c>
      <c r="G130" s="9" t="s">
        <v>93</v>
      </c>
      <c r="H130" s="9" t="s">
        <v>82</v>
      </c>
      <c r="I130" s="9"/>
      <c r="J130" s="9"/>
      <c r="K130" s="91" t="s">
        <v>393</v>
      </c>
      <c r="L130" s="9" t="str">
        <f t="shared" si="1"/>
        <v>A-02-02-02-009-004-01--</v>
      </c>
      <c r="M130" s="133"/>
      <c r="N130" s="11"/>
      <c r="O130" s="12" t="s">
        <v>394</v>
      </c>
      <c r="P130" s="136">
        <v>0</v>
      </c>
      <c r="Q130" s="11"/>
      <c r="R130" s="14" t="s">
        <v>276</v>
      </c>
      <c r="S130" s="14"/>
    </row>
    <row r="131" spans="2:19" ht="38.25" hidden="1" x14ac:dyDescent="0.25">
      <c r="B131" s="9" t="s">
        <v>81</v>
      </c>
      <c r="C131" s="9" t="s">
        <v>119</v>
      </c>
      <c r="D131" s="9" t="s">
        <v>119</v>
      </c>
      <c r="E131" s="9" t="s">
        <v>119</v>
      </c>
      <c r="F131" s="9" t="s">
        <v>108</v>
      </c>
      <c r="G131" s="9" t="s">
        <v>93</v>
      </c>
      <c r="H131" s="9" t="s">
        <v>119</v>
      </c>
      <c r="I131" s="9"/>
      <c r="J131" s="9"/>
      <c r="K131" s="91" t="s">
        <v>395</v>
      </c>
      <c r="L131" s="9" t="str">
        <f t="shared" si="1"/>
        <v>A-02-02-02-009-004-02--</v>
      </c>
      <c r="M131" s="133"/>
      <c r="N131" s="11"/>
      <c r="O131" s="12" t="s">
        <v>396</v>
      </c>
      <c r="P131" s="136">
        <v>0</v>
      </c>
      <c r="Q131" s="11"/>
      <c r="R131" s="14" t="s">
        <v>276</v>
      </c>
      <c r="S131" s="14"/>
    </row>
    <row r="132" spans="2:19" ht="76.5" hidden="1" x14ac:dyDescent="0.25">
      <c r="B132" s="9" t="s">
        <v>81</v>
      </c>
      <c r="C132" s="9" t="s">
        <v>119</v>
      </c>
      <c r="D132" s="9" t="s">
        <v>119</v>
      </c>
      <c r="E132" s="9" t="s">
        <v>119</v>
      </c>
      <c r="F132" s="9" t="s">
        <v>108</v>
      </c>
      <c r="G132" s="9" t="s">
        <v>93</v>
      </c>
      <c r="H132" s="9" t="s">
        <v>179</v>
      </c>
      <c r="I132" s="9"/>
      <c r="J132" s="9"/>
      <c r="K132" s="91" t="s">
        <v>397</v>
      </c>
      <c r="L132" s="9" t="str">
        <f t="shared" ref="L132:L169" si="2">B132&amp;"-"&amp;C132&amp;"-"&amp;D132&amp;"-"&amp;E132&amp;"-"&amp;F132&amp;"-"&amp;G132&amp;"-"&amp;H132&amp;"-"&amp;I132&amp;"-"&amp;J132</f>
        <v>A-02-02-02-009-004-09--</v>
      </c>
      <c r="M132" s="133"/>
      <c r="N132" s="11"/>
      <c r="O132" s="12" t="s">
        <v>326</v>
      </c>
      <c r="P132" s="136">
        <v>0</v>
      </c>
      <c r="Q132" s="11"/>
      <c r="R132" s="14" t="s">
        <v>164</v>
      </c>
      <c r="S132" s="14"/>
    </row>
    <row r="133" spans="2:19" ht="140.25" hidden="1" x14ac:dyDescent="0.25">
      <c r="B133" s="9" t="s">
        <v>81</v>
      </c>
      <c r="C133" s="9" t="s">
        <v>119</v>
      </c>
      <c r="D133" s="9" t="s">
        <v>119</v>
      </c>
      <c r="E133" s="9" t="s">
        <v>119</v>
      </c>
      <c r="F133" s="9" t="s">
        <v>108</v>
      </c>
      <c r="G133" s="9" t="s">
        <v>96</v>
      </c>
      <c r="H133" s="9" t="s">
        <v>82</v>
      </c>
      <c r="I133" s="9"/>
      <c r="J133" s="9"/>
      <c r="K133" s="91" t="s">
        <v>398</v>
      </c>
      <c r="L133" s="9" t="str">
        <f t="shared" si="2"/>
        <v>A-02-02-02-009-005-01--</v>
      </c>
      <c r="M133" s="133"/>
      <c r="N133" s="11"/>
      <c r="O133" s="12" t="s">
        <v>326</v>
      </c>
      <c r="P133" s="136">
        <v>0</v>
      </c>
      <c r="Q133" s="11"/>
      <c r="R133" s="14" t="s">
        <v>164</v>
      </c>
      <c r="S133" s="14"/>
    </row>
    <row r="134" spans="2:19" ht="51" hidden="1" x14ac:dyDescent="0.25">
      <c r="B134" s="9" t="s">
        <v>81</v>
      </c>
      <c r="C134" s="9" t="s">
        <v>119</v>
      </c>
      <c r="D134" s="9" t="s">
        <v>119</v>
      </c>
      <c r="E134" s="9" t="s">
        <v>119</v>
      </c>
      <c r="F134" s="9" t="s">
        <v>108</v>
      </c>
      <c r="G134" s="9" t="s">
        <v>99</v>
      </c>
      <c r="H134" s="9" t="s">
        <v>82</v>
      </c>
      <c r="I134" s="9"/>
      <c r="J134" s="9"/>
      <c r="K134" s="91" t="s">
        <v>399</v>
      </c>
      <c r="L134" s="9" t="str">
        <f t="shared" si="2"/>
        <v>A-02-02-02-009-006-01--</v>
      </c>
      <c r="M134" s="133"/>
      <c r="N134" s="11"/>
      <c r="O134" s="12" t="s">
        <v>400</v>
      </c>
      <c r="P134" s="136">
        <v>0</v>
      </c>
      <c r="Q134" s="11"/>
      <c r="R134" s="14" t="s">
        <v>203</v>
      </c>
      <c r="S134" s="14"/>
    </row>
    <row r="135" spans="2:19" ht="63.75" hidden="1" x14ac:dyDescent="0.25">
      <c r="B135" s="9" t="s">
        <v>81</v>
      </c>
      <c r="C135" s="9" t="s">
        <v>119</v>
      </c>
      <c r="D135" s="9" t="s">
        <v>119</v>
      </c>
      <c r="E135" s="9" t="s">
        <v>119</v>
      </c>
      <c r="F135" s="9" t="s">
        <v>108</v>
      </c>
      <c r="G135" s="9" t="s">
        <v>102</v>
      </c>
      <c r="H135" s="9" t="s">
        <v>119</v>
      </c>
      <c r="I135" s="9"/>
      <c r="J135" s="9"/>
      <c r="K135" s="91" t="s">
        <v>401</v>
      </c>
      <c r="L135" s="9" t="str">
        <f t="shared" si="2"/>
        <v>A-02-02-02-009-007-02--</v>
      </c>
      <c r="M135" s="133"/>
      <c r="N135" s="11"/>
      <c r="O135" s="12" t="s">
        <v>402</v>
      </c>
      <c r="P135" s="136">
        <v>0</v>
      </c>
      <c r="Q135" s="11"/>
      <c r="R135" s="14" t="s">
        <v>403</v>
      </c>
      <c r="S135" s="14" t="s">
        <v>390</v>
      </c>
    </row>
    <row r="136" spans="2:19" ht="63.75" hidden="1" x14ac:dyDescent="0.25">
      <c r="B136" s="9" t="s">
        <v>81</v>
      </c>
      <c r="C136" s="9" t="s">
        <v>119</v>
      </c>
      <c r="D136" s="9" t="s">
        <v>119</v>
      </c>
      <c r="E136" s="9" t="s">
        <v>119</v>
      </c>
      <c r="F136" s="9" t="s">
        <v>108</v>
      </c>
      <c r="G136" s="9" t="s">
        <v>102</v>
      </c>
      <c r="H136" s="9" t="s">
        <v>139</v>
      </c>
      <c r="I136" s="9"/>
      <c r="J136" s="9"/>
      <c r="K136" s="91" t="s">
        <v>404</v>
      </c>
      <c r="L136" s="9" t="str">
        <f t="shared" si="2"/>
        <v>A-02-02-02-009-007-03--</v>
      </c>
      <c r="M136" s="133"/>
      <c r="N136" s="11"/>
      <c r="O136" s="12" t="s">
        <v>405</v>
      </c>
      <c r="P136" s="136">
        <v>0</v>
      </c>
      <c r="Q136" s="11"/>
      <c r="R136" s="14" t="s">
        <v>406</v>
      </c>
      <c r="S136" s="14"/>
    </row>
    <row r="137" spans="2:19" ht="51" hidden="1" x14ac:dyDescent="0.25">
      <c r="B137" s="9" t="s">
        <v>81</v>
      </c>
      <c r="C137" s="9" t="s">
        <v>119</v>
      </c>
      <c r="D137" s="9" t="s">
        <v>119</v>
      </c>
      <c r="E137" s="9" t="s">
        <v>119</v>
      </c>
      <c r="F137" s="9" t="s">
        <v>108</v>
      </c>
      <c r="G137" s="9" t="s">
        <v>102</v>
      </c>
      <c r="H137" s="9" t="s">
        <v>179</v>
      </c>
      <c r="I137" s="9"/>
      <c r="J137" s="9"/>
      <c r="K137" s="91" t="s">
        <v>407</v>
      </c>
      <c r="L137" s="9" t="str">
        <f t="shared" si="2"/>
        <v>A-02-02-02-009-007-09--</v>
      </c>
      <c r="M137" s="133"/>
      <c r="N137" s="11"/>
      <c r="O137" s="12" t="s">
        <v>408</v>
      </c>
      <c r="P137" s="136">
        <v>0</v>
      </c>
      <c r="Q137" s="11"/>
      <c r="R137" s="14" t="s">
        <v>390</v>
      </c>
      <c r="S137" s="14"/>
    </row>
    <row r="138" spans="2:19" ht="102" hidden="1" x14ac:dyDescent="0.25">
      <c r="B138" s="9" t="s">
        <v>81</v>
      </c>
      <c r="C138" s="9" t="s">
        <v>119</v>
      </c>
      <c r="D138" s="9" t="s">
        <v>119</v>
      </c>
      <c r="E138" s="9" t="s">
        <v>119</v>
      </c>
      <c r="F138" s="9" t="s">
        <v>108</v>
      </c>
      <c r="G138" s="9" t="s">
        <v>108</v>
      </c>
      <c r="H138" s="9"/>
      <c r="I138" s="9"/>
      <c r="J138" s="9"/>
      <c r="K138" s="91" t="s">
        <v>409</v>
      </c>
      <c r="L138" s="9" t="str">
        <f t="shared" si="2"/>
        <v>A-02-02-02-009-009---</v>
      </c>
      <c r="M138" s="133"/>
      <c r="N138" s="11"/>
      <c r="O138" s="12" t="s">
        <v>410</v>
      </c>
      <c r="P138" s="136">
        <v>0</v>
      </c>
      <c r="Q138" s="11"/>
      <c r="R138" s="14" t="s">
        <v>164</v>
      </c>
      <c r="S138" s="14"/>
    </row>
    <row r="139" spans="2:19" ht="51" hidden="1" x14ac:dyDescent="0.25">
      <c r="B139" s="9" t="s">
        <v>81</v>
      </c>
      <c r="C139" s="9" t="s">
        <v>119</v>
      </c>
      <c r="D139" s="9" t="s">
        <v>119</v>
      </c>
      <c r="E139" s="9" t="s">
        <v>119</v>
      </c>
      <c r="F139" s="9" t="s">
        <v>111</v>
      </c>
      <c r="G139" s="9"/>
      <c r="H139" s="9"/>
      <c r="I139" s="9"/>
      <c r="J139" s="9"/>
      <c r="K139" s="91" t="s">
        <v>411</v>
      </c>
      <c r="L139" s="9" t="str">
        <f t="shared" si="2"/>
        <v>A-02-02-02-010----</v>
      </c>
      <c r="M139" s="133"/>
      <c r="N139" s="11"/>
      <c r="O139" s="12" t="s">
        <v>412</v>
      </c>
      <c r="P139" s="136">
        <v>0</v>
      </c>
      <c r="Q139" s="11"/>
      <c r="R139" s="14" t="s">
        <v>117</v>
      </c>
      <c r="S139" s="14" t="s">
        <v>118</v>
      </c>
    </row>
    <row r="140" spans="2:19" ht="127.5" hidden="1" x14ac:dyDescent="0.25">
      <c r="B140" s="9" t="s">
        <v>81</v>
      </c>
      <c r="C140" s="9" t="s">
        <v>139</v>
      </c>
      <c r="D140" s="9" t="s">
        <v>139</v>
      </c>
      <c r="E140" s="9" t="s">
        <v>82</v>
      </c>
      <c r="F140" s="9" t="s">
        <v>413</v>
      </c>
      <c r="G140" s="9"/>
      <c r="H140" s="9"/>
      <c r="I140" s="9"/>
      <c r="J140" s="9"/>
      <c r="K140" s="91" t="s">
        <v>414</v>
      </c>
      <c r="L140" s="9" t="str">
        <f t="shared" si="2"/>
        <v>A-03-03-01-021----</v>
      </c>
      <c r="M140" s="133"/>
      <c r="N140" s="11"/>
      <c r="O140" s="12" t="s">
        <v>415</v>
      </c>
      <c r="P140" s="136">
        <v>0</v>
      </c>
      <c r="Q140" s="11"/>
      <c r="R140" s="14" t="s">
        <v>416</v>
      </c>
      <c r="S140" s="14"/>
    </row>
    <row r="141" spans="2:19" ht="102" hidden="1" x14ac:dyDescent="0.25">
      <c r="B141" s="9" t="s">
        <v>81</v>
      </c>
      <c r="C141" s="9" t="s">
        <v>139</v>
      </c>
      <c r="D141" s="9" t="s">
        <v>139</v>
      </c>
      <c r="E141" s="9" t="s">
        <v>82</v>
      </c>
      <c r="F141" s="9" t="s">
        <v>417</v>
      </c>
      <c r="G141" s="9"/>
      <c r="H141" s="9"/>
      <c r="I141" s="9"/>
      <c r="J141" s="9"/>
      <c r="K141" s="91" t="s">
        <v>418</v>
      </c>
      <c r="L141" s="9" t="str">
        <f t="shared" si="2"/>
        <v>A-03-03-01-034----</v>
      </c>
      <c r="M141" s="133"/>
      <c r="N141" s="11"/>
      <c r="O141" s="12" t="s">
        <v>419</v>
      </c>
      <c r="P141" s="136">
        <v>0</v>
      </c>
      <c r="Q141" s="11"/>
      <c r="R141" s="14" t="s">
        <v>420</v>
      </c>
      <c r="S141" s="14"/>
    </row>
    <row r="142" spans="2:19" ht="51" hidden="1" x14ac:dyDescent="0.25">
      <c r="B142" s="9" t="s">
        <v>81</v>
      </c>
      <c r="C142" s="9" t="s">
        <v>139</v>
      </c>
      <c r="D142" s="9" t="s">
        <v>139</v>
      </c>
      <c r="E142" s="9" t="s">
        <v>162</v>
      </c>
      <c r="F142" s="9" t="s">
        <v>152</v>
      </c>
      <c r="G142" s="9"/>
      <c r="H142" s="9"/>
      <c r="I142" s="9"/>
      <c r="J142" s="9"/>
      <c r="K142" s="91" t="s">
        <v>421</v>
      </c>
      <c r="L142" s="9" t="str">
        <f t="shared" si="2"/>
        <v>A-03-03-04-016----</v>
      </c>
      <c r="M142" s="133"/>
      <c r="N142" s="11"/>
      <c r="O142" s="12" t="s">
        <v>422</v>
      </c>
      <c r="P142" s="136">
        <v>0</v>
      </c>
      <c r="Q142" s="11"/>
      <c r="R142" s="14" t="s">
        <v>423</v>
      </c>
      <c r="S142" s="14"/>
    </row>
    <row r="143" spans="2:19" ht="102" hidden="1" x14ac:dyDescent="0.25">
      <c r="B143" s="9" t="s">
        <v>81</v>
      </c>
      <c r="C143" s="9" t="s">
        <v>139</v>
      </c>
      <c r="D143" s="9" t="s">
        <v>139</v>
      </c>
      <c r="E143" s="9" t="s">
        <v>162</v>
      </c>
      <c r="F143" s="9" t="s">
        <v>152</v>
      </c>
      <c r="G143" s="15" t="s">
        <v>83</v>
      </c>
      <c r="H143" s="9"/>
      <c r="I143" s="9"/>
      <c r="J143" s="9"/>
      <c r="K143" s="91" t="s">
        <v>424</v>
      </c>
      <c r="L143" s="9" t="str">
        <f t="shared" si="2"/>
        <v>A-03-03-04-016-001---</v>
      </c>
      <c r="M143" s="133"/>
      <c r="N143" s="11"/>
      <c r="O143" s="12" t="s">
        <v>422</v>
      </c>
      <c r="P143" s="136">
        <v>0</v>
      </c>
      <c r="Q143" s="11"/>
      <c r="R143" s="14" t="s">
        <v>425</v>
      </c>
      <c r="S143" s="14"/>
    </row>
    <row r="144" spans="2:19" ht="102" hidden="1" x14ac:dyDescent="0.25">
      <c r="B144" s="9" t="s">
        <v>81</v>
      </c>
      <c r="C144" s="9" t="s">
        <v>139</v>
      </c>
      <c r="D144" s="9" t="s">
        <v>139</v>
      </c>
      <c r="E144" s="9" t="s">
        <v>162</v>
      </c>
      <c r="F144" s="9" t="s">
        <v>152</v>
      </c>
      <c r="G144" s="15" t="s">
        <v>87</v>
      </c>
      <c r="H144" s="9"/>
      <c r="I144" s="9"/>
      <c r="J144" s="9"/>
      <c r="K144" s="91" t="s">
        <v>426</v>
      </c>
      <c r="L144" s="9" t="str">
        <f t="shared" si="2"/>
        <v>A-03-03-04-016-002---</v>
      </c>
      <c r="M144" s="133"/>
      <c r="N144" s="11"/>
      <c r="O144" s="12" t="s">
        <v>422</v>
      </c>
      <c r="P144" s="136">
        <v>0</v>
      </c>
      <c r="Q144" s="11"/>
      <c r="R144" s="14" t="s">
        <v>427</v>
      </c>
      <c r="S144" s="14"/>
    </row>
    <row r="145" spans="2:19" ht="102" hidden="1" x14ac:dyDescent="0.25">
      <c r="B145" s="9" t="s">
        <v>81</v>
      </c>
      <c r="C145" s="9" t="s">
        <v>139</v>
      </c>
      <c r="D145" s="9" t="s">
        <v>139</v>
      </c>
      <c r="E145" s="9" t="s">
        <v>162</v>
      </c>
      <c r="F145" s="9" t="s">
        <v>152</v>
      </c>
      <c r="G145" s="15" t="s">
        <v>90</v>
      </c>
      <c r="H145" s="9"/>
      <c r="I145" s="9"/>
      <c r="J145" s="9"/>
      <c r="K145" s="91" t="s">
        <v>428</v>
      </c>
      <c r="L145" s="9" t="str">
        <f t="shared" si="2"/>
        <v>A-03-03-04-016-003---</v>
      </c>
      <c r="M145" s="133"/>
      <c r="N145" s="11"/>
      <c r="O145" s="12" t="s">
        <v>422</v>
      </c>
      <c r="P145" s="136">
        <v>0</v>
      </c>
      <c r="Q145" s="11"/>
      <c r="R145" s="14" t="s">
        <v>429</v>
      </c>
      <c r="S145" s="14"/>
    </row>
    <row r="146" spans="2:19" ht="102" hidden="1" x14ac:dyDescent="0.25">
      <c r="B146" s="9" t="s">
        <v>81</v>
      </c>
      <c r="C146" s="9" t="s">
        <v>139</v>
      </c>
      <c r="D146" s="9" t="s">
        <v>139</v>
      </c>
      <c r="E146" s="9" t="s">
        <v>162</v>
      </c>
      <c r="F146" s="9" t="s">
        <v>152</v>
      </c>
      <c r="G146" s="15" t="s">
        <v>93</v>
      </c>
      <c r="H146" s="9"/>
      <c r="I146" s="9"/>
      <c r="J146" s="9"/>
      <c r="K146" s="91" t="s">
        <v>430</v>
      </c>
      <c r="L146" s="9" t="str">
        <f t="shared" si="2"/>
        <v>A-03-03-04-016-004---</v>
      </c>
      <c r="M146" s="133"/>
      <c r="N146" s="11"/>
      <c r="O146" s="12" t="s">
        <v>422</v>
      </c>
      <c r="P146" s="136">
        <v>0</v>
      </c>
      <c r="Q146" s="11"/>
      <c r="R146" s="14" t="s">
        <v>431</v>
      </c>
      <c r="S146" s="14"/>
    </row>
    <row r="147" spans="2:19" ht="38.25" hidden="1" x14ac:dyDescent="0.25">
      <c r="B147" s="9" t="s">
        <v>81</v>
      </c>
      <c r="C147" s="9" t="s">
        <v>139</v>
      </c>
      <c r="D147" s="9" t="s">
        <v>162</v>
      </c>
      <c r="E147" s="9" t="s">
        <v>119</v>
      </c>
      <c r="F147" s="9" t="s">
        <v>83</v>
      </c>
      <c r="G147" s="9"/>
      <c r="H147" s="9"/>
      <c r="I147" s="9"/>
      <c r="J147" s="9"/>
      <c r="K147" s="91" t="s">
        <v>432</v>
      </c>
      <c r="L147" s="9" t="str">
        <f t="shared" si="2"/>
        <v>A-03-04-02-001----</v>
      </c>
      <c r="M147" s="133"/>
      <c r="N147" s="11"/>
      <c r="O147" s="12" t="s">
        <v>164</v>
      </c>
      <c r="P147" s="136">
        <v>0</v>
      </c>
      <c r="Q147" s="11"/>
      <c r="R147" s="14" t="s">
        <v>164</v>
      </c>
      <c r="S147" s="14"/>
    </row>
    <row r="148" spans="2:19" ht="63.75" hidden="1" x14ac:dyDescent="0.25">
      <c r="B148" s="9" t="s">
        <v>81</v>
      </c>
      <c r="C148" s="9" t="s">
        <v>139</v>
      </c>
      <c r="D148" s="9" t="s">
        <v>162</v>
      </c>
      <c r="E148" s="9" t="s">
        <v>119</v>
      </c>
      <c r="F148" s="9" t="s">
        <v>83</v>
      </c>
      <c r="G148" s="15" t="s">
        <v>87</v>
      </c>
      <c r="H148" s="9"/>
      <c r="I148" s="9"/>
      <c r="J148" s="9"/>
      <c r="K148" s="91" t="s">
        <v>433</v>
      </c>
      <c r="L148" s="9" t="str">
        <f t="shared" si="2"/>
        <v>A-03-04-02-001-002---</v>
      </c>
      <c r="M148" s="133"/>
      <c r="N148" s="11"/>
      <c r="O148" s="12" t="s">
        <v>434</v>
      </c>
      <c r="P148" s="136">
        <v>0</v>
      </c>
      <c r="Q148" s="11"/>
      <c r="R148" s="14" t="s">
        <v>435</v>
      </c>
      <c r="S148" s="14"/>
    </row>
    <row r="149" spans="2:19" ht="51" hidden="1" x14ac:dyDescent="0.25">
      <c r="B149" s="9" t="s">
        <v>81</v>
      </c>
      <c r="C149" s="9" t="s">
        <v>139</v>
      </c>
      <c r="D149" s="9" t="s">
        <v>162</v>
      </c>
      <c r="E149" s="9" t="s">
        <v>119</v>
      </c>
      <c r="F149" s="9" t="s">
        <v>87</v>
      </c>
      <c r="G149" s="9"/>
      <c r="H149" s="9"/>
      <c r="I149" s="9"/>
      <c r="J149" s="9"/>
      <c r="K149" s="91" t="s">
        <v>436</v>
      </c>
      <c r="L149" s="9" t="str">
        <f t="shared" si="2"/>
        <v>A-03-04-02-002----</v>
      </c>
      <c r="M149" s="133"/>
      <c r="N149" s="11"/>
      <c r="O149" s="12" t="s">
        <v>164</v>
      </c>
      <c r="P149" s="136">
        <v>0</v>
      </c>
      <c r="Q149" s="11"/>
      <c r="R149" s="14" t="s">
        <v>164</v>
      </c>
      <c r="S149" s="14"/>
    </row>
    <row r="150" spans="2:19" ht="76.5" hidden="1" x14ac:dyDescent="0.25">
      <c r="B150" s="9" t="s">
        <v>81</v>
      </c>
      <c r="C150" s="9" t="s">
        <v>139</v>
      </c>
      <c r="D150" s="9" t="s">
        <v>162</v>
      </c>
      <c r="E150" s="9" t="s">
        <v>119</v>
      </c>
      <c r="F150" s="9" t="s">
        <v>87</v>
      </c>
      <c r="G150" s="15" t="s">
        <v>87</v>
      </c>
      <c r="H150" s="9"/>
      <c r="I150" s="9"/>
      <c r="J150" s="9"/>
      <c r="K150" s="91" t="s">
        <v>437</v>
      </c>
      <c r="L150" s="9" t="str">
        <f t="shared" si="2"/>
        <v>A-03-04-02-002-002---</v>
      </c>
      <c r="M150" s="133"/>
      <c r="N150" s="11"/>
      <c r="O150" s="12" t="s">
        <v>438</v>
      </c>
      <c r="P150" s="136">
        <v>0</v>
      </c>
      <c r="Q150" s="11"/>
      <c r="R150" s="14" t="s">
        <v>439</v>
      </c>
      <c r="S150" s="14"/>
    </row>
    <row r="151" spans="2:19" ht="38.25" hidden="1" x14ac:dyDescent="0.25">
      <c r="B151" s="9" t="s">
        <v>81</v>
      </c>
      <c r="C151" s="9" t="s">
        <v>139</v>
      </c>
      <c r="D151" s="9" t="s">
        <v>162</v>
      </c>
      <c r="E151" s="9" t="s">
        <v>119</v>
      </c>
      <c r="F151" s="9" t="s">
        <v>93</v>
      </c>
      <c r="G151" s="9"/>
      <c r="H151" s="9"/>
      <c r="I151" s="9"/>
      <c r="J151" s="9"/>
      <c r="K151" s="91" t="s">
        <v>440</v>
      </c>
      <c r="L151" s="9" t="str">
        <f t="shared" si="2"/>
        <v>A-03-04-02-004----</v>
      </c>
      <c r="M151" s="133"/>
      <c r="N151" s="11"/>
      <c r="O151" s="12" t="s">
        <v>164</v>
      </c>
      <c r="P151" s="136">
        <v>0</v>
      </c>
      <c r="Q151" s="11"/>
      <c r="R151" s="14" t="s">
        <v>164</v>
      </c>
      <c r="S151" s="14"/>
    </row>
    <row r="152" spans="2:19" ht="63.75" hidden="1" x14ac:dyDescent="0.25">
      <c r="B152" s="9" t="s">
        <v>81</v>
      </c>
      <c r="C152" s="9" t="s">
        <v>139</v>
      </c>
      <c r="D152" s="9" t="s">
        <v>162</v>
      </c>
      <c r="E152" s="9" t="s">
        <v>119</v>
      </c>
      <c r="F152" s="9" t="s">
        <v>93</v>
      </c>
      <c r="G152" s="15" t="s">
        <v>87</v>
      </c>
      <c r="H152" s="9"/>
      <c r="I152" s="9"/>
      <c r="J152" s="9"/>
      <c r="K152" s="91" t="s">
        <v>441</v>
      </c>
      <c r="L152" s="9" t="str">
        <f t="shared" si="2"/>
        <v>A-03-04-02-004-002---</v>
      </c>
      <c r="M152" s="133"/>
      <c r="N152" s="11"/>
      <c r="O152" s="12" t="s">
        <v>442</v>
      </c>
      <c r="P152" s="136">
        <v>0</v>
      </c>
      <c r="Q152" s="11"/>
      <c r="R152" s="14" t="s">
        <v>443</v>
      </c>
      <c r="S152" s="14" t="s">
        <v>444</v>
      </c>
    </row>
    <row r="153" spans="2:19" ht="63.75" hidden="1" x14ac:dyDescent="0.25">
      <c r="B153" s="9" t="s">
        <v>81</v>
      </c>
      <c r="C153" s="9" t="s">
        <v>139</v>
      </c>
      <c r="D153" s="9" t="s">
        <v>162</v>
      </c>
      <c r="E153" s="9" t="s">
        <v>119</v>
      </c>
      <c r="F153" s="9" t="s">
        <v>445</v>
      </c>
      <c r="G153" s="9"/>
      <c r="H153" s="9"/>
      <c r="I153" s="9"/>
      <c r="J153" s="9"/>
      <c r="K153" s="91" t="s">
        <v>446</v>
      </c>
      <c r="L153" s="9" t="str">
        <f t="shared" si="2"/>
        <v>A-03-04-02-012----</v>
      </c>
      <c r="M153" s="133"/>
      <c r="N153" s="11"/>
      <c r="O153" s="12" t="s">
        <v>164</v>
      </c>
      <c r="P153" s="136">
        <v>0</v>
      </c>
      <c r="Q153" s="11"/>
      <c r="R153" s="14" t="s">
        <v>423</v>
      </c>
      <c r="S153" s="14"/>
    </row>
    <row r="154" spans="2:19" ht="38.25" hidden="1" x14ac:dyDescent="0.25">
      <c r="B154" s="9" t="s">
        <v>81</v>
      </c>
      <c r="C154" s="9" t="s">
        <v>139</v>
      </c>
      <c r="D154" s="9" t="s">
        <v>162</v>
      </c>
      <c r="E154" s="9" t="s">
        <v>119</v>
      </c>
      <c r="F154" s="9" t="s">
        <v>445</v>
      </c>
      <c r="G154" s="15" t="s">
        <v>83</v>
      </c>
      <c r="H154" s="9"/>
      <c r="I154" s="9"/>
      <c r="J154" s="9"/>
      <c r="K154" s="91" t="s">
        <v>447</v>
      </c>
      <c r="L154" s="9" t="str">
        <f t="shared" si="2"/>
        <v>A-03-04-02-012-001---</v>
      </c>
      <c r="M154" s="133"/>
      <c r="N154" s="11"/>
      <c r="O154" s="12" t="s">
        <v>448</v>
      </c>
      <c r="P154" s="136">
        <v>0</v>
      </c>
      <c r="Q154" s="11"/>
      <c r="R154" s="14" t="s">
        <v>449</v>
      </c>
      <c r="S154" s="14"/>
    </row>
    <row r="155" spans="2:19" ht="63.75" hidden="1" x14ac:dyDescent="0.25">
      <c r="B155" s="9" t="s">
        <v>81</v>
      </c>
      <c r="C155" s="9" t="s">
        <v>139</v>
      </c>
      <c r="D155" s="9" t="s">
        <v>162</v>
      </c>
      <c r="E155" s="9" t="s">
        <v>119</v>
      </c>
      <c r="F155" s="9" t="s">
        <v>445</v>
      </c>
      <c r="G155" s="15" t="s">
        <v>87</v>
      </c>
      <c r="H155" s="9"/>
      <c r="I155" s="9"/>
      <c r="J155" s="9"/>
      <c r="K155" s="91" t="s">
        <v>450</v>
      </c>
      <c r="L155" s="9" t="str">
        <f t="shared" si="2"/>
        <v>A-03-04-02-012-002---</v>
      </c>
      <c r="M155" s="133"/>
      <c r="N155" s="11"/>
      <c r="O155" s="12" t="s">
        <v>451</v>
      </c>
      <c r="P155" s="136">
        <v>0</v>
      </c>
      <c r="Q155" s="11"/>
      <c r="R155" s="14" t="s">
        <v>449</v>
      </c>
      <c r="S155" s="14"/>
    </row>
    <row r="156" spans="2:19" ht="51" hidden="1" x14ac:dyDescent="0.25">
      <c r="B156" s="9" t="s">
        <v>81</v>
      </c>
      <c r="C156" s="9" t="s">
        <v>139</v>
      </c>
      <c r="D156" s="9" t="s">
        <v>162</v>
      </c>
      <c r="E156" s="9" t="s">
        <v>119</v>
      </c>
      <c r="F156" s="9" t="s">
        <v>452</v>
      </c>
      <c r="G156" s="9"/>
      <c r="H156" s="9"/>
      <c r="I156" s="9"/>
      <c r="J156" s="9"/>
      <c r="K156" s="91" t="s">
        <v>453</v>
      </c>
      <c r="L156" s="9" t="str">
        <f t="shared" si="2"/>
        <v>A-03-04-02-014----</v>
      </c>
      <c r="M156" s="133"/>
      <c r="N156" s="11"/>
      <c r="O156" s="12" t="s">
        <v>454</v>
      </c>
      <c r="P156" s="136">
        <v>0</v>
      </c>
      <c r="Q156" s="11"/>
      <c r="R156" s="14" t="s">
        <v>406</v>
      </c>
      <c r="S156" s="14"/>
    </row>
    <row r="157" spans="2:19" ht="15" hidden="1" x14ac:dyDescent="0.25">
      <c r="B157" s="9" t="s">
        <v>81</v>
      </c>
      <c r="C157" s="9" t="s">
        <v>139</v>
      </c>
      <c r="D157" s="9" t="s">
        <v>293</v>
      </c>
      <c r="E157" s="9" t="s">
        <v>82</v>
      </c>
      <c r="F157" s="9" t="s">
        <v>83</v>
      </c>
      <c r="G157" s="9"/>
      <c r="H157" s="9"/>
      <c r="I157" s="9"/>
      <c r="J157" s="9"/>
      <c r="K157" s="91" t="s">
        <v>455</v>
      </c>
      <c r="L157" s="9" t="str">
        <f t="shared" si="2"/>
        <v>A-03-10-01-001----</v>
      </c>
      <c r="M157" s="133"/>
      <c r="N157" s="11"/>
      <c r="O157" s="12" t="s">
        <v>455</v>
      </c>
      <c r="P157" s="136">
        <v>0</v>
      </c>
      <c r="Q157" s="11"/>
      <c r="R157" s="14" t="s">
        <v>456</v>
      </c>
      <c r="S157" s="14"/>
    </row>
    <row r="158" spans="2:19" ht="25.5" hidden="1" x14ac:dyDescent="0.25">
      <c r="B158" s="9" t="s">
        <v>81</v>
      </c>
      <c r="C158" s="9" t="s">
        <v>139</v>
      </c>
      <c r="D158" s="9" t="s">
        <v>293</v>
      </c>
      <c r="E158" s="9" t="s">
        <v>82</v>
      </c>
      <c r="F158" s="9" t="s">
        <v>87</v>
      </c>
      <c r="G158" s="9"/>
      <c r="H158" s="9"/>
      <c r="I158" s="9"/>
      <c r="J158" s="9"/>
      <c r="K158" s="91" t="s">
        <v>457</v>
      </c>
      <c r="L158" s="9" t="str">
        <f t="shared" si="2"/>
        <v>A-03-10-01-002----</v>
      </c>
      <c r="M158" s="133"/>
      <c r="N158" s="11"/>
      <c r="O158" s="12" t="s">
        <v>457</v>
      </c>
      <c r="P158" s="136">
        <v>0</v>
      </c>
      <c r="Q158" s="11"/>
      <c r="R158" s="14" t="s">
        <v>458</v>
      </c>
      <c r="S158" s="14"/>
    </row>
    <row r="159" spans="2:19" ht="25.5" hidden="1" x14ac:dyDescent="0.25">
      <c r="B159" s="9" t="s">
        <v>81</v>
      </c>
      <c r="C159" s="9" t="s">
        <v>139</v>
      </c>
      <c r="D159" s="9" t="s">
        <v>293</v>
      </c>
      <c r="E159" s="9" t="s">
        <v>82</v>
      </c>
      <c r="F159" s="9" t="s">
        <v>90</v>
      </c>
      <c r="G159" s="9"/>
      <c r="H159" s="9"/>
      <c r="I159" s="9"/>
      <c r="J159" s="9"/>
      <c r="K159" s="91" t="s">
        <v>459</v>
      </c>
      <c r="L159" s="9" t="str">
        <f t="shared" si="2"/>
        <v>A-03-10-01-003----</v>
      </c>
      <c r="M159" s="133"/>
      <c r="N159" s="11"/>
      <c r="O159" s="12" t="s">
        <v>460</v>
      </c>
      <c r="P159" s="136">
        <v>0</v>
      </c>
      <c r="Q159" s="11"/>
      <c r="R159" s="14" t="s">
        <v>164</v>
      </c>
      <c r="S159" s="14"/>
    </row>
    <row r="160" spans="2:19" ht="38.25" hidden="1" x14ac:dyDescent="0.25">
      <c r="B160" s="9" t="s">
        <v>81</v>
      </c>
      <c r="C160" s="9" t="s">
        <v>243</v>
      </c>
      <c r="D160" s="9" t="s">
        <v>82</v>
      </c>
      <c r="E160" s="9" t="s">
        <v>82</v>
      </c>
      <c r="F160" s="9" t="s">
        <v>83</v>
      </c>
      <c r="G160" s="9"/>
      <c r="H160" s="9"/>
      <c r="I160" s="9"/>
      <c r="J160" s="9"/>
      <c r="K160" s="91" t="s">
        <v>461</v>
      </c>
      <c r="L160" s="9" t="str">
        <f t="shared" si="2"/>
        <v>A-08-01-01-001----</v>
      </c>
      <c r="M160" s="133"/>
      <c r="N160" s="11"/>
      <c r="O160" s="12" t="s">
        <v>462</v>
      </c>
      <c r="P160" s="136">
        <v>0</v>
      </c>
      <c r="Q160" s="11"/>
      <c r="R160" s="14" t="s">
        <v>423</v>
      </c>
      <c r="S160" s="14"/>
    </row>
    <row r="161" spans="2:19" ht="25.5" hidden="1" x14ac:dyDescent="0.25">
      <c r="B161" s="9" t="s">
        <v>81</v>
      </c>
      <c r="C161" s="9" t="s">
        <v>243</v>
      </c>
      <c r="D161" s="9" t="s">
        <v>82</v>
      </c>
      <c r="E161" s="9" t="s">
        <v>119</v>
      </c>
      <c r="F161" s="9" t="s">
        <v>83</v>
      </c>
      <c r="G161" s="9"/>
      <c r="H161" s="9"/>
      <c r="I161" s="9"/>
      <c r="J161" s="9"/>
      <c r="K161" s="91" t="s">
        <v>463</v>
      </c>
      <c r="L161" s="9" t="str">
        <f t="shared" si="2"/>
        <v>A-08-01-02-001----</v>
      </c>
      <c r="M161" s="133"/>
      <c r="N161" s="11"/>
      <c r="O161" s="12" t="s">
        <v>462</v>
      </c>
      <c r="P161" s="136">
        <v>0</v>
      </c>
      <c r="Q161" s="11"/>
      <c r="R161" s="14" t="s">
        <v>464</v>
      </c>
      <c r="S161" s="14"/>
    </row>
    <row r="162" spans="2:19" ht="25.5" hidden="1" x14ac:dyDescent="0.25">
      <c r="B162" s="9" t="s">
        <v>81</v>
      </c>
      <c r="C162" s="9" t="s">
        <v>243</v>
      </c>
      <c r="D162" s="9" t="s">
        <v>82</v>
      </c>
      <c r="E162" s="9" t="s">
        <v>119</v>
      </c>
      <c r="F162" s="9" t="s">
        <v>96</v>
      </c>
      <c r="G162" s="9"/>
      <c r="H162" s="9"/>
      <c r="I162" s="9"/>
      <c r="J162" s="9"/>
      <c r="K162" s="91" t="s">
        <v>465</v>
      </c>
      <c r="L162" s="9" t="str">
        <f t="shared" si="2"/>
        <v>A-08-01-02-005----</v>
      </c>
      <c r="M162" s="133"/>
      <c r="N162" s="11"/>
      <c r="O162" s="12" t="s">
        <v>462</v>
      </c>
      <c r="P162" s="136">
        <v>0</v>
      </c>
      <c r="Q162" s="11"/>
      <c r="R162" s="14" t="s">
        <v>423</v>
      </c>
      <c r="S162" s="14"/>
    </row>
    <row r="163" spans="2:19" ht="51" hidden="1" x14ac:dyDescent="0.25">
      <c r="B163" s="9" t="s">
        <v>81</v>
      </c>
      <c r="C163" s="9" t="s">
        <v>243</v>
      </c>
      <c r="D163" s="9" t="s">
        <v>82</v>
      </c>
      <c r="E163" s="9" t="s">
        <v>119</v>
      </c>
      <c r="F163" s="9" t="s">
        <v>99</v>
      </c>
      <c r="G163" s="9"/>
      <c r="H163" s="9"/>
      <c r="I163" s="9"/>
      <c r="J163" s="9"/>
      <c r="K163" s="91" t="s">
        <v>466</v>
      </c>
      <c r="L163" s="9" t="str">
        <f t="shared" si="2"/>
        <v>A-08-01-02-006----</v>
      </c>
      <c r="M163" s="133"/>
      <c r="N163" s="11"/>
      <c r="O163" s="12" t="s">
        <v>462</v>
      </c>
      <c r="P163" s="136">
        <v>0</v>
      </c>
      <c r="Q163" s="11"/>
      <c r="R163" s="14" t="s">
        <v>467</v>
      </c>
      <c r="S163" s="14"/>
    </row>
    <row r="164" spans="2:19" ht="15" hidden="1" x14ac:dyDescent="0.25">
      <c r="B164" s="9" t="s">
        <v>81</v>
      </c>
      <c r="C164" s="9" t="s">
        <v>243</v>
      </c>
      <c r="D164" s="9" t="s">
        <v>119</v>
      </c>
      <c r="E164" s="9"/>
      <c r="F164" s="9"/>
      <c r="G164" s="9"/>
      <c r="H164" s="9"/>
      <c r="I164" s="9"/>
      <c r="J164" s="9"/>
      <c r="K164" s="91" t="s">
        <v>468</v>
      </c>
      <c r="L164" s="9" t="str">
        <f t="shared" si="2"/>
        <v>A-08-02------</v>
      </c>
      <c r="M164" s="133"/>
      <c r="N164" s="11"/>
      <c r="O164" s="12" t="s">
        <v>462</v>
      </c>
      <c r="P164" s="136">
        <v>0</v>
      </c>
      <c r="Q164" s="11"/>
      <c r="R164" s="14" t="s">
        <v>423</v>
      </c>
      <c r="S164" s="14"/>
    </row>
    <row r="165" spans="2:19" ht="51" hidden="1" x14ac:dyDescent="0.25">
      <c r="B165" s="9" t="s">
        <v>81</v>
      </c>
      <c r="C165" s="9" t="s">
        <v>243</v>
      </c>
      <c r="D165" s="9" t="s">
        <v>139</v>
      </c>
      <c r="E165" s="9"/>
      <c r="F165" s="9"/>
      <c r="G165" s="9"/>
      <c r="H165" s="9"/>
      <c r="I165" s="9"/>
      <c r="J165" s="9"/>
      <c r="K165" s="91" t="s">
        <v>469</v>
      </c>
      <c r="L165" s="9" t="str">
        <f t="shared" si="2"/>
        <v>A-08-03------</v>
      </c>
      <c r="M165" s="133"/>
      <c r="N165" s="11"/>
      <c r="O165" s="12" t="s">
        <v>470</v>
      </c>
      <c r="P165" s="136">
        <v>0</v>
      </c>
      <c r="Q165" s="11"/>
      <c r="R165" s="14" t="s">
        <v>471</v>
      </c>
      <c r="S165" s="14"/>
    </row>
    <row r="166" spans="2:19" ht="38.25" hidden="1" x14ac:dyDescent="0.25">
      <c r="B166" s="9" t="s">
        <v>81</v>
      </c>
      <c r="C166" s="9" t="s">
        <v>243</v>
      </c>
      <c r="D166" s="9" t="s">
        <v>162</v>
      </c>
      <c r="E166" s="9" t="s">
        <v>82</v>
      </c>
      <c r="F166" s="9"/>
      <c r="G166" s="9"/>
      <c r="H166" s="9"/>
      <c r="I166" s="9"/>
      <c r="J166" s="9"/>
      <c r="K166" s="91" t="s">
        <v>472</v>
      </c>
      <c r="L166" s="9" t="str">
        <f t="shared" si="2"/>
        <v>A-08-04-01-----</v>
      </c>
      <c r="M166" s="133"/>
      <c r="N166" s="11"/>
      <c r="O166" s="12" t="s">
        <v>473</v>
      </c>
      <c r="P166" s="136">
        <v>0</v>
      </c>
      <c r="Q166" s="11"/>
      <c r="R166" s="14" t="s">
        <v>474</v>
      </c>
      <c r="S166" s="14"/>
    </row>
    <row r="167" spans="2:19" ht="38.25" hidden="1" x14ac:dyDescent="0.25">
      <c r="B167" s="9" t="s">
        <v>81</v>
      </c>
      <c r="C167" s="9" t="s">
        <v>243</v>
      </c>
      <c r="D167" s="9" t="s">
        <v>175</v>
      </c>
      <c r="E167" s="9" t="s">
        <v>82</v>
      </c>
      <c r="F167" s="9" t="s">
        <v>87</v>
      </c>
      <c r="G167" s="9"/>
      <c r="H167" s="9"/>
      <c r="I167" s="9"/>
      <c r="J167" s="9"/>
      <c r="K167" s="91" t="s">
        <v>475</v>
      </c>
      <c r="L167" s="9" t="str">
        <f t="shared" si="2"/>
        <v>A-08-05-01-002----</v>
      </c>
      <c r="M167" s="133"/>
      <c r="N167" s="11"/>
      <c r="O167" s="12" t="s">
        <v>476</v>
      </c>
      <c r="P167" s="136">
        <v>0</v>
      </c>
      <c r="Q167" s="11"/>
      <c r="R167" s="14" t="s">
        <v>164</v>
      </c>
      <c r="S167" s="14"/>
    </row>
    <row r="168" spans="2:19" ht="38.25" hidden="1" x14ac:dyDescent="0.25">
      <c r="B168" s="9" t="s">
        <v>81</v>
      </c>
      <c r="C168" s="9" t="s">
        <v>243</v>
      </c>
      <c r="D168" s="9" t="s">
        <v>175</v>
      </c>
      <c r="E168" s="9" t="s">
        <v>82</v>
      </c>
      <c r="F168" s="9" t="s">
        <v>90</v>
      </c>
      <c r="G168" s="9"/>
      <c r="H168" s="9"/>
      <c r="I168" s="9"/>
      <c r="J168" s="9"/>
      <c r="K168" s="91" t="s">
        <v>477</v>
      </c>
      <c r="L168" s="9" t="str">
        <f t="shared" si="2"/>
        <v>A-08-05-01-003----</v>
      </c>
      <c r="M168" s="133"/>
      <c r="N168" s="11"/>
      <c r="O168" s="12" t="s">
        <v>476</v>
      </c>
      <c r="P168" s="136">
        <v>0</v>
      </c>
      <c r="Q168" s="11"/>
      <c r="R168" s="14" t="s">
        <v>164</v>
      </c>
      <c r="S168" s="14"/>
    </row>
    <row r="169" spans="2:19" ht="25.5" hidden="1" x14ac:dyDescent="0.25">
      <c r="B169" s="9" t="s">
        <v>81</v>
      </c>
      <c r="C169" s="9" t="s">
        <v>243</v>
      </c>
      <c r="D169" s="9" t="s">
        <v>175</v>
      </c>
      <c r="E169" s="9" t="s">
        <v>119</v>
      </c>
      <c r="F169" s="9"/>
      <c r="G169" s="9"/>
      <c r="H169" s="9"/>
      <c r="I169" s="9"/>
      <c r="J169" s="9"/>
      <c r="K169" s="91" t="s">
        <v>478</v>
      </c>
      <c r="L169" s="9" t="str">
        <f t="shared" si="2"/>
        <v>A-08-05-02-----</v>
      </c>
      <c r="M169" s="133"/>
      <c r="N169" s="11"/>
      <c r="O169" s="12" t="s">
        <v>476</v>
      </c>
      <c r="P169" s="136">
        <v>0</v>
      </c>
      <c r="Q169" s="11"/>
      <c r="R169" s="14" t="s">
        <v>164</v>
      </c>
      <c r="S169" s="14"/>
    </row>
    <row r="170" spans="2:19" ht="15" x14ac:dyDescent="0.25">
      <c r="B170" s="9"/>
      <c r="C170" s="9"/>
      <c r="D170" s="9"/>
      <c r="E170" s="9"/>
      <c r="F170" s="9"/>
      <c r="G170" s="9"/>
      <c r="H170" s="9"/>
      <c r="I170" s="9"/>
      <c r="J170" s="9"/>
      <c r="K170" s="91"/>
      <c r="L170" s="9"/>
      <c r="M170" s="10"/>
      <c r="N170" s="11"/>
      <c r="O170" s="12"/>
      <c r="P170" s="13"/>
      <c r="Q170" s="11"/>
      <c r="R170" s="14"/>
      <c r="S170" s="14"/>
    </row>
    <row r="171" spans="2:19" ht="15" x14ac:dyDescent="0.25">
      <c r="B171" s="9"/>
      <c r="C171" s="9"/>
      <c r="D171" s="9"/>
      <c r="E171" s="9"/>
      <c r="F171" s="9"/>
      <c r="G171" s="9"/>
      <c r="H171" s="9"/>
      <c r="I171" s="9"/>
      <c r="J171" s="9"/>
      <c r="K171" s="91"/>
      <c r="L171" s="9"/>
      <c r="M171" s="10"/>
      <c r="N171" s="11"/>
      <c r="O171" s="16"/>
      <c r="P171" s="11"/>
      <c r="Q171" s="11"/>
      <c r="R171" s="14"/>
      <c r="S171" s="14"/>
    </row>
    <row r="172" spans="2:19" ht="15" x14ac:dyDescent="0.25">
      <c r="B172" s="9"/>
      <c r="C172" s="9"/>
      <c r="D172" s="9"/>
      <c r="E172" s="9"/>
      <c r="F172" s="9"/>
      <c r="G172" s="9"/>
      <c r="H172" s="9"/>
      <c r="I172" s="9"/>
      <c r="J172" s="9"/>
      <c r="K172" s="91"/>
      <c r="L172" s="9"/>
      <c r="M172" s="10"/>
      <c r="N172" s="11"/>
      <c r="O172" s="16"/>
      <c r="P172" s="11"/>
      <c r="Q172" s="11"/>
      <c r="R172" s="14"/>
      <c r="S172" s="14"/>
    </row>
    <row r="173" spans="2:19" ht="15" x14ac:dyDescent="0.25">
      <c r="B173" s="9"/>
      <c r="C173" s="9"/>
      <c r="D173" s="9"/>
      <c r="E173" s="9"/>
      <c r="F173" s="9"/>
      <c r="G173" s="9"/>
      <c r="H173" s="9"/>
      <c r="I173" s="9"/>
      <c r="J173" s="9"/>
      <c r="K173" s="91"/>
      <c r="L173" s="9"/>
      <c r="M173" s="10"/>
      <c r="N173" s="11"/>
      <c r="O173" s="16"/>
      <c r="P173" s="11"/>
      <c r="Q173" s="11"/>
      <c r="R173" s="14"/>
      <c r="S173" s="14"/>
    </row>
    <row r="174" spans="2:19" ht="15" x14ac:dyDescent="0.25">
      <c r="B174" s="9"/>
      <c r="C174" s="9"/>
      <c r="D174" s="9"/>
      <c r="E174" s="9"/>
      <c r="F174" s="9"/>
      <c r="G174" s="9"/>
      <c r="H174" s="9"/>
      <c r="I174" s="9"/>
      <c r="J174" s="9"/>
      <c r="K174" s="91"/>
      <c r="L174" s="9"/>
      <c r="M174" s="10"/>
      <c r="N174" s="11"/>
      <c r="O174" s="16"/>
      <c r="P174" s="11"/>
      <c r="Q174" s="11"/>
      <c r="R174" s="14"/>
      <c r="S174" s="14"/>
    </row>
    <row r="175" spans="2:19" ht="15" x14ac:dyDescent="0.25">
      <c r="B175" s="9"/>
      <c r="C175" s="9"/>
      <c r="D175" s="9"/>
      <c r="E175" s="9"/>
      <c r="F175" s="9"/>
      <c r="G175" s="9"/>
      <c r="H175" s="9"/>
      <c r="I175" s="9"/>
      <c r="J175" s="9"/>
      <c r="K175" s="91"/>
      <c r="L175" s="9"/>
      <c r="M175" s="10"/>
      <c r="N175" s="11"/>
      <c r="O175" s="16"/>
      <c r="P175" s="11"/>
      <c r="Q175" s="11"/>
      <c r="R175" s="14"/>
      <c r="S175" s="14"/>
    </row>
    <row r="176" spans="2:19" ht="15" x14ac:dyDescent="0.25">
      <c r="B176" s="9"/>
      <c r="C176" s="9"/>
      <c r="D176" s="9"/>
      <c r="E176" s="9"/>
      <c r="F176" s="9"/>
      <c r="G176" s="9"/>
      <c r="H176" s="9"/>
      <c r="I176" s="9"/>
      <c r="J176" s="9"/>
      <c r="K176" s="91"/>
      <c r="L176" s="9"/>
      <c r="M176" s="10"/>
      <c r="N176" s="11"/>
      <c r="O176" s="16"/>
      <c r="P176" s="11"/>
      <c r="Q176" s="11"/>
      <c r="R176" s="14"/>
      <c r="S176" s="14"/>
    </row>
    <row r="177" spans="2:19" ht="15" x14ac:dyDescent="0.25">
      <c r="B177" s="9"/>
      <c r="C177" s="9"/>
      <c r="D177" s="9"/>
      <c r="E177" s="9"/>
      <c r="F177" s="9"/>
      <c r="G177" s="9"/>
      <c r="H177" s="9"/>
      <c r="I177" s="9"/>
      <c r="J177" s="9"/>
      <c r="K177" s="91"/>
      <c r="L177" s="9"/>
      <c r="M177" s="10"/>
      <c r="N177" s="11"/>
      <c r="O177" s="16"/>
      <c r="P177" s="11"/>
      <c r="Q177" s="11"/>
      <c r="R177" s="14"/>
      <c r="S177" s="14"/>
    </row>
    <row r="178" spans="2:19" ht="15" x14ac:dyDescent="0.25">
      <c r="B178" s="9"/>
      <c r="C178" s="9"/>
      <c r="D178" s="9"/>
      <c r="E178" s="9"/>
      <c r="F178" s="9"/>
      <c r="G178" s="9"/>
      <c r="H178" s="9"/>
      <c r="I178" s="9"/>
      <c r="J178" s="9"/>
      <c r="K178" s="91"/>
      <c r="L178" s="9"/>
      <c r="M178" s="10"/>
      <c r="N178" s="11"/>
      <c r="O178" s="16"/>
      <c r="P178" s="11"/>
      <c r="Q178" s="11"/>
      <c r="R178" s="14"/>
      <c r="S178" s="14"/>
    </row>
    <row r="179" spans="2:19" ht="15" x14ac:dyDescent="0.25">
      <c r="B179" s="9"/>
      <c r="C179" s="9"/>
      <c r="D179" s="9"/>
      <c r="E179" s="9"/>
      <c r="F179" s="9"/>
      <c r="G179" s="9"/>
      <c r="H179" s="9"/>
      <c r="I179" s="9"/>
      <c r="J179" s="9"/>
      <c r="K179" s="91"/>
      <c r="L179" s="9"/>
      <c r="M179" s="10"/>
      <c r="N179" s="11"/>
      <c r="O179" s="16"/>
      <c r="P179" s="11"/>
      <c r="Q179" s="11"/>
      <c r="R179" s="14"/>
      <c r="S179" s="14"/>
    </row>
    <row r="180" spans="2:19" ht="15" x14ac:dyDescent="0.25">
      <c r="B180" s="9"/>
      <c r="C180" s="9"/>
      <c r="D180" s="9"/>
      <c r="E180" s="9"/>
      <c r="F180" s="9"/>
      <c r="G180" s="9"/>
      <c r="H180" s="9"/>
      <c r="I180" s="9"/>
      <c r="J180" s="9"/>
      <c r="K180" s="91"/>
      <c r="L180" s="9"/>
      <c r="M180" s="10"/>
      <c r="N180" s="11"/>
      <c r="O180" s="16"/>
      <c r="P180" s="11"/>
      <c r="Q180" s="11"/>
      <c r="R180" s="14"/>
      <c r="S180" s="14"/>
    </row>
    <row r="181" spans="2:19" ht="15" x14ac:dyDescent="0.25">
      <c r="B181" s="9"/>
      <c r="C181" s="9"/>
      <c r="D181" s="9"/>
      <c r="E181" s="9"/>
      <c r="F181" s="9"/>
      <c r="G181" s="9"/>
      <c r="H181" s="9"/>
      <c r="I181" s="9"/>
      <c r="J181" s="9"/>
      <c r="K181" s="91"/>
      <c r="L181" s="9"/>
      <c r="M181" s="10"/>
      <c r="N181" s="11"/>
      <c r="O181" s="16"/>
      <c r="P181" s="11"/>
      <c r="Q181" s="11"/>
      <c r="R181" s="14"/>
      <c r="S181" s="14"/>
    </row>
    <row r="182" spans="2:19" ht="15" x14ac:dyDescent="0.25">
      <c r="B182" s="9"/>
      <c r="C182" s="9"/>
      <c r="D182" s="9"/>
      <c r="E182" s="9"/>
      <c r="F182" s="9"/>
      <c r="G182" s="9"/>
      <c r="H182" s="9"/>
      <c r="I182" s="9"/>
      <c r="J182" s="9"/>
      <c r="K182" s="91"/>
      <c r="L182" s="9"/>
      <c r="M182" s="10"/>
      <c r="N182" s="11"/>
      <c r="O182" s="16"/>
      <c r="P182" s="11"/>
      <c r="Q182" s="11"/>
      <c r="R182" s="14"/>
      <c r="S182" s="14"/>
    </row>
    <row r="183" spans="2:19" ht="15" x14ac:dyDescent="0.25">
      <c r="B183" s="9"/>
      <c r="C183" s="9"/>
      <c r="D183" s="9"/>
      <c r="E183" s="9"/>
      <c r="F183" s="9"/>
      <c r="G183" s="9"/>
      <c r="H183" s="9"/>
      <c r="I183" s="9"/>
      <c r="J183" s="9"/>
      <c r="K183" s="91"/>
      <c r="L183" s="9"/>
      <c r="M183" s="10"/>
      <c r="N183" s="11"/>
      <c r="O183" s="16"/>
      <c r="P183" s="11"/>
      <c r="Q183" s="11"/>
      <c r="R183" s="14"/>
      <c r="S183" s="14"/>
    </row>
    <row r="184" spans="2:19" ht="15" x14ac:dyDescent="0.25">
      <c r="B184" s="9"/>
      <c r="C184" s="9"/>
      <c r="D184" s="9"/>
      <c r="E184" s="9"/>
      <c r="F184" s="9"/>
      <c r="G184" s="9"/>
      <c r="H184" s="9"/>
      <c r="I184" s="9"/>
      <c r="J184" s="9"/>
      <c r="K184" s="91"/>
      <c r="L184" s="9"/>
      <c r="M184" s="10"/>
      <c r="N184" s="11"/>
      <c r="O184" s="16"/>
      <c r="P184" s="11"/>
      <c r="Q184" s="11"/>
      <c r="R184" s="14"/>
      <c r="S184" s="14"/>
    </row>
    <row r="185" spans="2:19" ht="15" x14ac:dyDescent="0.25">
      <c r="B185" s="9"/>
      <c r="C185" s="9"/>
      <c r="D185" s="9"/>
      <c r="E185" s="9"/>
      <c r="F185" s="9"/>
      <c r="G185" s="9"/>
      <c r="H185" s="9"/>
      <c r="I185" s="9"/>
      <c r="J185" s="9"/>
      <c r="K185" s="91"/>
      <c r="L185" s="9"/>
      <c r="M185" s="10"/>
      <c r="N185" s="11"/>
      <c r="O185" s="16"/>
      <c r="P185" s="11"/>
      <c r="Q185" s="11"/>
      <c r="R185" s="14"/>
      <c r="S185" s="14"/>
    </row>
    <row r="186" spans="2:19" ht="15" x14ac:dyDescent="0.25">
      <c r="B186" s="9"/>
      <c r="C186" s="9"/>
      <c r="D186" s="9"/>
      <c r="E186" s="9"/>
      <c r="F186" s="9"/>
      <c r="G186" s="9"/>
      <c r="H186" s="9"/>
      <c r="I186" s="9"/>
      <c r="J186" s="9"/>
      <c r="K186" s="91"/>
      <c r="L186" s="9"/>
      <c r="M186" s="10"/>
      <c r="N186" s="11"/>
      <c r="O186" s="16"/>
      <c r="P186" s="11"/>
      <c r="Q186" s="11"/>
      <c r="R186" s="14"/>
      <c r="S186" s="14"/>
    </row>
    <row r="187" spans="2:19" ht="15" x14ac:dyDescent="0.25">
      <c r="B187" s="9"/>
      <c r="C187" s="9"/>
      <c r="D187" s="9"/>
      <c r="E187" s="9"/>
      <c r="F187" s="9"/>
      <c r="G187" s="9"/>
      <c r="H187" s="9"/>
      <c r="I187" s="9"/>
      <c r="J187" s="9"/>
      <c r="K187" s="91"/>
      <c r="L187" s="9"/>
      <c r="M187" s="10"/>
      <c r="N187" s="11"/>
      <c r="O187" s="16"/>
      <c r="P187" s="11"/>
      <c r="Q187" s="11"/>
      <c r="R187" s="14"/>
      <c r="S187" s="14"/>
    </row>
    <row r="188" spans="2:19" ht="15" x14ac:dyDescent="0.25">
      <c r="B188" s="9"/>
      <c r="C188" s="9"/>
      <c r="D188" s="9"/>
      <c r="E188" s="9"/>
      <c r="F188" s="9"/>
      <c r="G188" s="9"/>
      <c r="H188" s="9"/>
      <c r="I188" s="9"/>
      <c r="J188" s="9"/>
      <c r="K188" s="91"/>
      <c r="L188" s="9"/>
      <c r="M188" s="10"/>
      <c r="N188" s="11"/>
      <c r="O188" s="16"/>
      <c r="P188" s="11"/>
      <c r="Q188" s="11"/>
      <c r="R188" s="14"/>
      <c r="S188" s="14"/>
    </row>
    <row r="189" spans="2:19" ht="15" x14ac:dyDescent="0.25">
      <c r="B189" s="9"/>
      <c r="C189" s="9"/>
      <c r="D189" s="9"/>
      <c r="E189" s="9"/>
      <c r="F189" s="9"/>
      <c r="G189" s="9"/>
      <c r="H189" s="9"/>
      <c r="I189" s="9"/>
      <c r="J189" s="9"/>
      <c r="K189" s="91"/>
      <c r="L189" s="9"/>
      <c r="M189" s="10"/>
      <c r="N189" s="11"/>
      <c r="O189" s="16"/>
      <c r="P189" s="11"/>
      <c r="Q189" s="11"/>
      <c r="R189" s="14"/>
      <c r="S189" s="14"/>
    </row>
    <row r="190" spans="2:19" ht="15" x14ac:dyDescent="0.25">
      <c r="B190" s="9"/>
      <c r="C190" s="9"/>
      <c r="D190" s="9"/>
      <c r="E190" s="9"/>
      <c r="F190" s="9"/>
      <c r="G190" s="9"/>
      <c r="H190" s="9"/>
      <c r="I190" s="9"/>
      <c r="J190" s="9"/>
      <c r="K190" s="91"/>
      <c r="L190" s="9"/>
      <c r="M190" s="10"/>
      <c r="N190" s="11"/>
      <c r="O190" s="16"/>
      <c r="P190" s="11"/>
      <c r="Q190" s="11"/>
      <c r="R190" s="14"/>
      <c r="S190" s="14"/>
    </row>
    <row r="191" spans="2:19" ht="15" x14ac:dyDescent="0.25">
      <c r="B191" s="9"/>
      <c r="C191" s="9"/>
      <c r="D191" s="9"/>
      <c r="E191" s="9"/>
      <c r="F191" s="9"/>
      <c r="G191" s="9"/>
      <c r="H191" s="9"/>
      <c r="I191" s="9"/>
      <c r="J191" s="9"/>
      <c r="K191" s="91"/>
      <c r="L191" s="9"/>
      <c r="M191" s="10"/>
      <c r="N191" s="11"/>
      <c r="O191" s="16"/>
      <c r="P191" s="11"/>
      <c r="Q191" s="11"/>
      <c r="R191" s="14"/>
      <c r="S191" s="14"/>
    </row>
    <row r="192" spans="2:19" ht="15" x14ac:dyDescent="0.25">
      <c r="B192" s="9"/>
      <c r="C192" s="9"/>
      <c r="D192" s="9"/>
      <c r="E192" s="9"/>
      <c r="F192" s="9"/>
      <c r="G192" s="9"/>
      <c r="H192" s="9"/>
      <c r="I192" s="9"/>
      <c r="J192" s="9"/>
      <c r="K192" s="91"/>
      <c r="L192" s="9"/>
      <c r="M192" s="10"/>
      <c r="N192" s="11"/>
      <c r="O192" s="16"/>
      <c r="P192" s="11"/>
      <c r="Q192" s="11"/>
      <c r="R192" s="14"/>
      <c r="S192" s="14"/>
    </row>
    <row r="193" spans="2:19" ht="15" x14ac:dyDescent="0.25">
      <c r="B193" s="9"/>
      <c r="C193" s="9"/>
      <c r="D193" s="9"/>
      <c r="E193" s="9"/>
      <c r="F193" s="9"/>
      <c r="G193" s="9"/>
      <c r="H193" s="9"/>
      <c r="I193" s="9"/>
      <c r="J193" s="9"/>
      <c r="K193" s="91"/>
      <c r="L193" s="9"/>
      <c r="M193" s="10"/>
      <c r="N193" s="11"/>
      <c r="O193" s="16"/>
      <c r="P193" s="11"/>
      <c r="Q193" s="11"/>
      <c r="R193" s="14"/>
      <c r="S193" s="14"/>
    </row>
    <row r="194" spans="2:19" ht="15" x14ac:dyDescent="0.25">
      <c r="B194" s="9"/>
      <c r="C194" s="9"/>
      <c r="D194" s="9"/>
      <c r="E194" s="9"/>
      <c r="F194" s="9"/>
      <c r="G194" s="9"/>
      <c r="H194" s="9"/>
      <c r="I194" s="9"/>
      <c r="J194" s="9"/>
      <c r="K194" s="91"/>
      <c r="L194" s="9"/>
      <c r="M194" s="10"/>
      <c r="N194" s="11"/>
      <c r="O194" s="16"/>
      <c r="P194" s="11"/>
      <c r="Q194" s="11"/>
      <c r="R194" s="14"/>
      <c r="S194" s="14"/>
    </row>
    <row r="195" spans="2:19" ht="15" x14ac:dyDescent="0.25">
      <c r="B195" s="9"/>
      <c r="C195" s="9"/>
      <c r="D195" s="9"/>
      <c r="E195" s="9"/>
      <c r="F195" s="9"/>
      <c r="G195" s="9"/>
      <c r="H195" s="9"/>
      <c r="I195" s="9"/>
      <c r="J195" s="9"/>
      <c r="K195" s="91"/>
      <c r="L195" s="9"/>
      <c r="M195" s="10"/>
      <c r="N195" s="11"/>
      <c r="O195" s="16"/>
      <c r="P195" s="11"/>
      <c r="Q195" s="11"/>
      <c r="R195" s="14"/>
      <c r="S195" s="14"/>
    </row>
    <row r="196" spans="2:19" ht="15" x14ac:dyDescent="0.25">
      <c r="B196" s="9"/>
      <c r="C196" s="9"/>
      <c r="D196" s="9"/>
      <c r="E196" s="9"/>
      <c r="F196" s="9"/>
      <c r="G196" s="9"/>
      <c r="H196" s="9"/>
      <c r="I196" s="9"/>
      <c r="J196" s="9"/>
      <c r="K196" s="91"/>
      <c r="L196" s="9"/>
      <c r="M196" s="10"/>
      <c r="N196" s="11"/>
      <c r="O196" s="16"/>
      <c r="P196" s="11"/>
      <c r="Q196" s="11"/>
      <c r="R196" s="14"/>
      <c r="S196" s="14"/>
    </row>
    <row r="197" spans="2:19" ht="15" x14ac:dyDescent="0.25">
      <c r="B197" s="9"/>
      <c r="C197" s="9"/>
      <c r="D197" s="9"/>
      <c r="E197" s="9"/>
      <c r="F197" s="9"/>
      <c r="G197" s="9"/>
      <c r="H197" s="9"/>
      <c r="I197" s="9"/>
      <c r="J197" s="9"/>
      <c r="K197" s="91"/>
      <c r="L197" s="9"/>
      <c r="M197" s="10"/>
      <c r="N197" s="11"/>
      <c r="O197" s="16"/>
      <c r="P197" s="11"/>
      <c r="Q197" s="11"/>
      <c r="R197" s="14"/>
      <c r="S197" s="14"/>
    </row>
    <row r="198" spans="2:19" ht="15" x14ac:dyDescent="0.25">
      <c r="B198" s="9"/>
      <c r="C198" s="9"/>
      <c r="D198" s="9"/>
      <c r="E198" s="9"/>
      <c r="F198" s="9"/>
      <c r="G198" s="9"/>
      <c r="H198" s="9"/>
      <c r="I198" s="9"/>
      <c r="J198" s="9"/>
      <c r="K198" s="91"/>
      <c r="L198" s="9"/>
      <c r="M198" s="10"/>
      <c r="N198" s="11"/>
      <c r="O198" s="16"/>
      <c r="P198" s="11"/>
      <c r="Q198" s="11"/>
      <c r="R198" s="14"/>
      <c r="S198" s="14"/>
    </row>
    <row r="199" spans="2:19" ht="15" x14ac:dyDescent="0.25">
      <c r="B199" s="9"/>
      <c r="C199" s="9"/>
      <c r="D199" s="9"/>
      <c r="E199" s="9"/>
      <c r="F199" s="9"/>
      <c r="G199" s="9"/>
      <c r="H199" s="9"/>
      <c r="I199" s="9"/>
      <c r="J199" s="9"/>
      <c r="K199" s="91"/>
      <c r="L199" s="9"/>
      <c r="M199" s="10"/>
      <c r="N199" s="11"/>
      <c r="O199" s="16"/>
      <c r="P199" s="11"/>
      <c r="Q199" s="11"/>
      <c r="R199" s="14"/>
      <c r="S199" s="14"/>
    </row>
    <row r="200" spans="2:19" ht="15" x14ac:dyDescent="0.25">
      <c r="B200" s="9"/>
      <c r="C200" s="9"/>
      <c r="D200" s="9"/>
      <c r="E200" s="9"/>
      <c r="F200" s="9"/>
      <c r="G200" s="9"/>
      <c r="H200" s="9"/>
      <c r="I200" s="9"/>
      <c r="J200" s="9"/>
      <c r="K200" s="91"/>
      <c r="L200" s="9"/>
      <c r="M200" s="10"/>
      <c r="N200" s="11"/>
      <c r="O200" s="16"/>
      <c r="P200" s="11"/>
      <c r="Q200" s="11"/>
      <c r="R200" s="14"/>
      <c r="S200" s="14"/>
    </row>
    <row r="201" spans="2:19" ht="15" x14ac:dyDescent="0.25">
      <c r="B201" s="9"/>
      <c r="C201" s="9"/>
      <c r="D201" s="9"/>
      <c r="E201" s="9"/>
      <c r="F201" s="9"/>
      <c r="G201" s="9"/>
      <c r="H201" s="9"/>
      <c r="I201" s="9"/>
      <c r="J201" s="9"/>
      <c r="K201" s="91"/>
      <c r="L201" s="9"/>
      <c r="M201" s="10"/>
      <c r="N201" s="11"/>
      <c r="O201" s="16"/>
      <c r="P201" s="11"/>
      <c r="Q201" s="11"/>
      <c r="R201" s="14"/>
      <c r="S201" s="14"/>
    </row>
    <row r="202" spans="2:19" ht="15" x14ac:dyDescent="0.25">
      <c r="B202" s="9"/>
      <c r="C202" s="9"/>
      <c r="D202" s="9"/>
      <c r="E202" s="9"/>
      <c r="F202" s="9"/>
      <c r="G202" s="9"/>
      <c r="H202" s="9"/>
      <c r="I202" s="9"/>
      <c r="J202" s="9"/>
      <c r="K202" s="91"/>
      <c r="L202" s="9"/>
      <c r="M202" s="10"/>
      <c r="N202" s="11"/>
      <c r="O202" s="16"/>
      <c r="P202" s="11"/>
      <c r="Q202" s="11"/>
      <c r="R202" s="14"/>
      <c r="S202" s="14"/>
    </row>
    <row r="203" spans="2:19" ht="15" x14ac:dyDescent="0.25">
      <c r="B203" s="9"/>
      <c r="C203" s="9"/>
      <c r="D203" s="9"/>
      <c r="E203" s="9"/>
      <c r="F203" s="9"/>
      <c r="G203" s="9"/>
      <c r="H203" s="9"/>
      <c r="I203" s="9"/>
      <c r="J203" s="9"/>
      <c r="K203" s="91"/>
      <c r="L203" s="9"/>
      <c r="M203" s="10"/>
      <c r="N203" s="11"/>
      <c r="O203" s="16"/>
      <c r="P203" s="11"/>
      <c r="Q203" s="11"/>
      <c r="R203" s="14"/>
      <c r="S203" s="14"/>
    </row>
    <row r="204" spans="2:19" ht="15" x14ac:dyDescent="0.25">
      <c r="B204" s="9"/>
      <c r="C204" s="9"/>
      <c r="D204" s="9"/>
      <c r="E204" s="9"/>
      <c r="F204" s="9"/>
      <c r="G204" s="9"/>
      <c r="H204" s="9"/>
      <c r="I204" s="9"/>
      <c r="J204" s="9"/>
      <c r="K204" s="91"/>
      <c r="L204" s="9"/>
      <c r="M204" s="10"/>
      <c r="N204" s="11"/>
      <c r="O204" s="16"/>
      <c r="P204" s="11"/>
      <c r="Q204" s="11"/>
      <c r="R204" s="14"/>
      <c r="S204" s="14"/>
    </row>
    <row r="205" spans="2:19" ht="15" x14ac:dyDescent="0.25">
      <c r="B205" s="9"/>
      <c r="C205" s="9"/>
      <c r="D205" s="9"/>
      <c r="E205" s="9"/>
      <c r="F205" s="9"/>
      <c r="G205" s="9"/>
      <c r="H205" s="9"/>
      <c r="I205" s="9"/>
      <c r="J205" s="9"/>
      <c r="K205" s="91"/>
      <c r="L205" s="9"/>
      <c r="M205" s="10"/>
      <c r="N205" s="11"/>
      <c r="O205" s="16"/>
      <c r="P205" s="11"/>
      <c r="Q205" s="11"/>
      <c r="R205" s="14"/>
      <c r="S205" s="14"/>
    </row>
    <row r="206" spans="2:19" ht="15" x14ac:dyDescent="0.25">
      <c r="B206" s="9"/>
      <c r="C206" s="9"/>
      <c r="D206" s="9"/>
      <c r="E206" s="9"/>
      <c r="F206" s="9"/>
      <c r="G206" s="9"/>
      <c r="H206" s="9"/>
      <c r="I206" s="9"/>
      <c r="J206" s="9"/>
      <c r="K206" s="91"/>
      <c r="L206" s="9"/>
      <c r="M206" s="10"/>
      <c r="N206" s="11"/>
      <c r="O206" s="16"/>
      <c r="P206" s="11"/>
      <c r="Q206" s="11"/>
      <c r="R206" s="14"/>
      <c r="S206" s="14"/>
    </row>
    <row r="207" spans="2:19" ht="15" x14ac:dyDescent="0.25">
      <c r="B207" s="9"/>
      <c r="C207" s="9"/>
      <c r="D207" s="9"/>
      <c r="E207" s="9"/>
      <c r="F207" s="9"/>
      <c r="G207" s="9"/>
      <c r="H207" s="9"/>
      <c r="I207" s="9"/>
      <c r="J207" s="9"/>
      <c r="K207" s="91"/>
      <c r="L207" s="9"/>
      <c r="M207" s="10"/>
      <c r="N207" s="11"/>
      <c r="O207" s="16"/>
      <c r="P207" s="11"/>
      <c r="Q207" s="11"/>
      <c r="R207" s="14"/>
      <c r="S207" s="14"/>
    </row>
    <row r="208" spans="2:19" ht="15" x14ac:dyDescent="0.25">
      <c r="B208" s="9"/>
      <c r="C208" s="9"/>
      <c r="D208" s="9"/>
      <c r="E208" s="9"/>
      <c r="F208" s="9"/>
      <c r="G208" s="9"/>
      <c r="H208" s="9"/>
      <c r="I208" s="9"/>
      <c r="J208" s="9"/>
      <c r="K208" s="91"/>
      <c r="L208" s="9"/>
      <c r="M208" s="10"/>
      <c r="N208" s="11"/>
      <c r="O208" s="16"/>
      <c r="P208" s="11"/>
      <c r="Q208" s="11"/>
      <c r="R208" s="14"/>
      <c r="S208" s="14"/>
    </row>
    <row r="209" spans="2:19" ht="15" x14ac:dyDescent="0.25">
      <c r="B209" s="9"/>
      <c r="C209" s="9"/>
      <c r="D209" s="9"/>
      <c r="E209" s="9"/>
      <c r="F209" s="9"/>
      <c r="G209" s="9"/>
      <c r="H209" s="9"/>
      <c r="I209" s="9"/>
      <c r="J209" s="9"/>
      <c r="K209" s="91"/>
      <c r="L209" s="9"/>
      <c r="M209" s="10"/>
      <c r="N209" s="11"/>
      <c r="O209" s="16"/>
      <c r="P209" s="11"/>
      <c r="Q209" s="11"/>
      <c r="R209" s="14"/>
      <c r="S209" s="14"/>
    </row>
    <row r="210" spans="2:19" ht="15" x14ac:dyDescent="0.25">
      <c r="B210" s="9"/>
      <c r="C210" s="9"/>
      <c r="D210" s="9"/>
      <c r="E210" s="9"/>
      <c r="F210" s="9"/>
      <c r="G210" s="9"/>
      <c r="H210" s="9"/>
      <c r="I210" s="9"/>
      <c r="J210" s="9"/>
      <c r="K210" s="91"/>
      <c r="L210" s="9"/>
      <c r="M210" s="10"/>
      <c r="N210" s="11"/>
      <c r="O210" s="16"/>
      <c r="P210" s="11"/>
      <c r="Q210" s="11"/>
      <c r="R210" s="14"/>
      <c r="S210" s="14"/>
    </row>
    <row r="211" spans="2:19" ht="15" x14ac:dyDescent="0.25">
      <c r="B211" s="9"/>
      <c r="C211" s="9"/>
      <c r="D211" s="9"/>
      <c r="E211" s="9"/>
      <c r="F211" s="9"/>
      <c r="G211" s="9"/>
      <c r="H211" s="9"/>
      <c r="I211" s="9"/>
      <c r="J211" s="9"/>
      <c r="K211" s="91"/>
      <c r="L211" s="9"/>
      <c r="M211" s="10"/>
      <c r="N211" s="11"/>
      <c r="O211" s="16"/>
      <c r="P211" s="11"/>
      <c r="Q211" s="11"/>
      <c r="R211" s="14"/>
      <c r="S211" s="14"/>
    </row>
    <row r="212" spans="2:19" ht="15" x14ac:dyDescent="0.25">
      <c r="B212" s="9"/>
      <c r="C212" s="9"/>
      <c r="D212" s="9"/>
      <c r="E212" s="9"/>
      <c r="F212" s="9"/>
      <c r="G212" s="9"/>
      <c r="H212" s="9"/>
      <c r="I212" s="9"/>
      <c r="J212" s="9"/>
      <c r="K212" s="91"/>
      <c r="L212" s="9"/>
      <c r="M212" s="10"/>
      <c r="N212" s="11"/>
      <c r="O212" s="16"/>
      <c r="P212" s="11"/>
      <c r="Q212" s="11"/>
      <c r="R212" s="14"/>
      <c r="S212" s="14"/>
    </row>
    <row r="213" spans="2:19" ht="15" x14ac:dyDescent="0.25">
      <c r="B213" s="9"/>
      <c r="C213" s="9"/>
      <c r="D213" s="9"/>
      <c r="E213" s="9"/>
      <c r="F213" s="9"/>
      <c r="G213" s="9"/>
      <c r="H213" s="9"/>
      <c r="I213" s="9"/>
      <c r="J213" s="9"/>
      <c r="K213" s="91"/>
      <c r="L213" s="9"/>
      <c r="M213" s="10"/>
      <c r="N213" s="11"/>
      <c r="O213" s="16"/>
      <c r="P213" s="11"/>
      <c r="Q213" s="11"/>
      <c r="R213" s="14"/>
      <c r="S213" s="14"/>
    </row>
    <row r="214" spans="2:19" ht="15" x14ac:dyDescent="0.25">
      <c r="B214" s="9"/>
      <c r="C214" s="9"/>
      <c r="D214" s="9"/>
      <c r="E214" s="9"/>
      <c r="F214" s="9"/>
      <c r="G214" s="9"/>
      <c r="H214" s="9"/>
      <c r="I214" s="9"/>
      <c r="J214" s="9"/>
      <c r="K214" s="91"/>
      <c r="L214" s="9"/>
      <c r="M214" s="10"/>
      <c r="N214" s="11"/>
      <c r="O214" s="16"/>
      <c r="P214" s="11"/>
      <c r="Q214" s="11"/>
      <c r="R214" s="14"/>
      <c r="S214" s="14"/>
    </row>
    <row r="215" spans="2:19" ht="15" x14ac:dyDescent="0.25">
      <c r="B215" s="9"/>
      <c r="C215" s="9"/>
      <c r="D215" s="9"/>
      <c r="E215" s="9"/>
      <c r="F215" s="9"/>
      <c r="G215" s="9"/>
      <c r="H215" s="9"/>
      <c r="I215" s="9"/>
      <c r="J215" s="9"/>
      <c r="K215" s="91"/>
      <c r="L215" s="9"/>
      <c r="M215" s="10"/>
      <c r="N215" s="11"/>
      <c r="O215" s="16"/>
      <c r="P215" s="11"/>
      <c r="Q215" s="11"/>
      <c r="R215" s="14"/>
      <c r="S215" s="14"/>
    </row>
    <row r="216" spans="2:19" ht="15" x14ac:dyDescent="0.25">
      <c r="B216" s="9"/>
      <c r="C216" s="9"/>
      <c r="D216" s="9"/>
      <c r="E216" s="9"/>
      <c r="F216" s="9"/>
      <c r="G216" s="9"/>
      <c r="H216" s="9"/>
      <c r="I216" s="9"/>
      <c r="J216" s="9"/>
      <c r="K216" s="91"/>
      <c r="L216" s="9"/>
      <c r="M216" s="10"/>
      <c r="N216" s="11"/>
      <c r="O216" s="16"/>
      <c r="P216" s="11"/>
      <c r="Q216" s="11"/>
      <c r="R216" s="14"/>
      <c r="S216" s="14"/>
    </row>
    <row r="217" spans="2:19" ht="15" x14ac:dyDescent="0.25">
      <c r="B217" s="9"/>
      <c r="C217" s="9"/>
      <c r="D217" s="9"/>
      <c r="E217" s="9"/>
      <c r="F217" s="9"/>
      <c r="G217" s="9"/>
      <c r="H217" s="9"/>
      <c r="I217" s="9"/>
      <c r="J217" s="9"/>
      <c r="K217" s="91"/>
      <c r="L217" s="9"/>
      <c r="M217" s="10"/>
      <c r="N217" s="11"/>
      <c r="O217" s="16"/>
      <c r="P217" s="11"/>
      <c r="Q217" s="11"/>
      <c r="R217" s="14"/>
      <c r="S217" s="14"/>
    </row>
    <row r="218" spans="2:19" ht="15" x14ac:dyDescent="0.25">
      <c r="B218" s="9"/>
      <c r="C218" s="9"/>
      <c r="D218" s="9"/>
      <c r="E218" s="9"/>
      <c r="F218" s="9"/>
      <c r="G218" s="9"/>
      <c r="H218" s="9"/>
      <c r="I218" s="9"/>
      <c r="J218" s="9"/>
      <c r="K218" s="91"/>
      <c r="L218" s="9"/>
      <c r="M218" s="10"/>
      <c r="N218" s="11"/>
      <c r="O218" s="16"/>
      <c r="P218" s="11"/>
      <c r="Q218" s="11"/>
      <c r="R218" s="14"/>
      <c r="S218" s="14"/>
    </row>
    <row r="219" spans="2:19" ht="15" x14ac:dyDescent="0.25">
      <c r="B219" s="9"/>
      <c r="C219" s="9"/>
      <c r="D219" s="9"/>
      <c r="E219" s="9"/>
      <c r="F219" s="9"/>
      <c r="G219" s="9"/>
      <c r="H219" s="9"/>
      <c r="I219" s="9"/>
      <c r="J219" s="9"/>
      <c r="K219" s="91"/>
      <c r="L219" s="9"/>
      <c r="M219" s="10"/>
      <c r="N219" s="11"/>
      <c r="O219" s="16"/>
      <c r="P219" s="11"/>
      <c r="Q219" s="11"/>
      <c r="R219" s="14"/>
      <c r="S219" s="14"/>
    </row>
    <row r="220" spans="2:19" ht="15" x14ac:dyDescent="0.25">
      <c r="B220" s="9"/>
      <c r="C220" s="9"/>
      <c r="D220" s="9"/>
      <c r="E220" s="9"/>
      <c r="F220" s="9"/>
      <c r="G220" s="9"/>
      <c r="H220" s="9"/>
      <c r="I220" s="9"/>
      <c r="J220" s="9"/>
      <c r="K220" s="91"/>
      <c r="L220" s="9"/>
      <c r="M220" s="10"/>
      <c r="N220" s="11"/>
      <c r="O220" s="16"/>
      <c r="P220" s="11"/>
      <c r="Q220" s="11"/>
      <c r="R220" s="14"/>
      <c r="S220" s="14"/>
    </row>
    <row r="221" spans="2:19" ht="15" x14ac:dyDescent="0.25">
      <c r="B221" s="9"/>
      <c r="C221" s="9"/>
      <c r="D221" s="9"/>
      <c r="E221" s="9"/>
      <c r="F221" s="9"/>
      <c r="G221" s="9"/>
      <c r="H221" s="9"/>
      <c r="I221" s="9"/>
      <c r="J221" s="9"/>
      <c r="K221" s="91"/>
      <c r="L221" s="9"/>
      <c r="M221" s="10"/>
      <c r="N221" s="11"/>
      <c r="O221" s="16"/>
      <c r="P221" s="11"/>
      <c r="Q221" s="11"/>
      <c r="R221" s="14"/>
      <c r="S221" s="14"/>
    </row>
    <row r="222" spans="2:19" ht="15" x14ac:dyDescent="0.25">
      <c r="B222" s="9"/>
      <c r="C222" s="9"/>
      <c r="D222" s="9"/>
      <c r="E222" s="9"/>
      <c r="F222" s="9"/>
      <c r="G222" s="9"/>
      <c r="H222" s="9"/>
      <c r="I222" s="9"/>
      <c r="J222" s="9"/>
      <c r="K222" s="91"/>
      <c r="L222" s="9"/>
      <c r="M222" s="10"/>
      <c r="N222" s="11"/>
      <c r="O222" s="11"/>
      <c r="P222" s="11"/>
      <c r="Q222" s="11"/>
      <c r="R222" s="14"/>
      <c r="S222" s="14"/>
    </row>
  </sheetData>
  <autoFilter ref="B2:T169" xr:uid="{00000000-0009-0000-0000-000003000000}">
    <filterColumn colId="9">
      <filters>
        <filter val="OTROS SERVICIOS DE APOYO Y DE INFORMACIÓN N.C.P."/>
      </filters>
    </filterColumn>
  </autoFilter>
  <mergeCells count="2">
    <mergeCell ref="R1:R2"/>
    <mergeCell ref="S1:S2"/>
  </mergeCells>
  <pageMargins left="0.7" right="0.7" top="0.75" bottom="0.7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INSTRUCTIVO</vt:lpstr>
      <vt:lpstr>DOCUMENTOS A PRESENTAR</vt:lpstr>
      <vt:lpstr> INFORME PERIÓDICO</vt:lpstr>
      <vt:lpstr>CCP</vt:lpstr>
      <vt:lpstr>' INFORME PERIÓDICO'!Área_de_impresión</vt:lpstr>
      <vt:lpstr>'DOCUMENTOS A PRESENTAR'!Área_de_impresión</vt:lpstr>
      <vt:lpstr>' INFORME PERIÓDICO'!Títulos_a_imprimir</vt:lpstr>
    </vt:vector>
  </TitlesOfParts>
  <Company>Escuela Superior de Administración Publica  E.S.A.P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miregonz</dc:creator>
  <cp:lastModifiedBy>Jenny Alexandra Guerra Villarreal</cp:lastModifiedBy>
  <cp:lastPrinted>2021-07-26T13:33:31Z</cp:lastPrinted>
  <dcterms:created xsi:type="dcterms:W3CDTF">2008-05-28T17:22:51Z</dcterms:created>
  <dcterms:modified xsi:type="dcterms:W3CDTF">2024-02-05T14:42:40Z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395266</vt:i4>
  </property>
</Properties>
</file>