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UARIOS\Fhsanchezs.MINAMBIENTE\Downloads\Publicación Documentos Procedimiento de Arquitectura de Información\"/>
    </mc:Choice>
  </mc:AlternateContent>
  <xr:revisionPtr revIDLastSave="0" documentId="13_ncr:1_{25EA9F9E-99FF-4C58-AD27-6B6951BD3804}" xr6:coauthVersionLast="47" xr6:coauthVersionMax="47" xr10:uidLastSave="{00000000-0000-0000-0000-000000000000}"/>
  <bookViews>
    <workbookView xWindow="-120" yWindow="-120" windowWidth="29040" windowHeight="15840" firstSheet="1" activeTab="1" xr2:uid="{0F1D3812-963A-4D30-B811-CC26C60BC8FE}"/>
  </bookViews>
  <sheets>
    <sheet name="General" sheetId="1" state="hidden" r:id="rId1"/>
    <sheet name="Fuente Primaria" sheetId="2" r:id="rId2"/>
    <sheet name="Fuente Secundaria" sheetId="3" r:id="rId3"/>
    <sheet name="Alternativa" sheetId="6" r:id="rId4"/>
  </sheets>
  <definedNames>
    <definedName name="_xlnm.Print_Area" localSheetId="3">Alternativa!$A$1:$D$65</definedName>
    <definedName name="_xlnm.Print_Area" localSheetId="1">'Fuente Primaria'!$A$1:$D$82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6" l="1"/>
  <c r="B7" i="3"/>
  <c r="B7" i="2"/>
  <c r="B6" i="6"/>
  <c r="B6" i="3"/>
  <c r="B6" i="2"/>
  <c r="B5" i="6" l="1"/>
  <c r="B5" i="3"/>
  <c r="B5" i="2"/>
</calcChain>
</file>

<file path=xl/sharedStrings.xml><?xml version="1.0" encoding="utf-8"?>
<sst xmlns="http://schemas.openxmlformats.org/spreadsheetml/2006/main" count="932" uniqueCount="188">
  <si>
    <t>Numeral</t>
  </si>
  <si>
    <t>Requisito en esta norma</t>
  </si>
  <si>
    <t>Fuente de datos</t>
  </si>
  <si>
    <t>Fuente primaria</t>
  </si>
  <si>
    <t>Fuente secundaria</t>
  </si>
  <si>
    <t>Alternativas (equipos electron.)</t>
  </si>
  <si>
    <t>4.</t>
  </si>
  <si>
    <t>REQUISITOS GENERALES</t>
  </si>
  <si>
    <t>APLICA</t>
  </si>
  <si>
    <t>5.</t>
  </si>
  <si>
    <t>DETECCIÓN Y ANÁLISIS DE NECESIDADES</t>
  </si>
  <si>
    <t>6.</t>
  </si>
  <si>
    <t>DISEÑO</t>
  </si>
  <si>
    <t>6.1</t>
  </si>
  <si>
    <t>VERIFICAR LAS NECESIDADES</t>
  </si>
  <si>
    <t>6.2</t>
  </si>
  <si>
    <t>CONFIRMAR EL TIPO DE FUENTE DE DATOS</t>
  </si>
  <si>
    <t>6.3</t>
  </si>
  <si>
    <t>DISEÑO TEMÁTICO</t>
  </si>
  <si>
    <t>A</t>
  </si>
  <si>
    <t>6.3.9</t>
  </si>
  <si>
    <t>Instrumento de recolección</t>
  </si>
  <si>
    <t>NA</t>
  </si>
  <si>
    <t>6.3.10</t>
  </si>
  <si>
    <t>Desgaste de la fuente</t>
  </si>
  <si>
    <t>6.3.11</t>
  </si>
  <si>
    <t>Ref. Control documental del cuestionario</t>
  </si>
  <si>
    <t>6.3.12</t>
  </si>
  <si>
    <t>Ref. Trazabilidad del instrumento</t>
  </si>
  <si>
    <t>6.4</t>
  </si>
  <si>
    <t>DISEÑO ESTADÍSTICO</t>
  </si>
  <si>
    <t>6.4.2</t>
  </si>
  <si>
    <t>Marco estadístico</t>
  </si>
  <si>
    <t>6.4.3</t>
  </si>
  <si>
    <t>Diseño muestral</t>
  </si>
  <si>
    <r>
      <t>A</t>
    </r>
    <r>
      <rPr>
        <sz val="6"/>
        <color rgb="FF000000"/>
        <rFont val="Segoe UI"/>
        <family val="2"/>
      </rPr>
      <t>1</t>
    </r>
  </si>
  <si>
    <t>6.4.4</t>
  </si>
  <si>
    <t>Control del sesgo</t>
  </si>
  <si>
    <t>6.4.5</t>
  </si>
  <si>
    <t>Métodos estadísticos</t>
  </si>
  <si>
    <r>
      <t>A</t>
    </r>
    <r>
      <rPr>
        <sz val="6"/>
        <color rgb="FF000000"/>
        <rFont val="Segoe UI"/>
        <family val="2"/>
      </rPr>
      <t>2</t>
    </r>
  </si>
  <si>
    <t>6.5</t>
  </si>
  <si>
    <t>DISEÑO DE LA RECOLECCIÓN O ACOPIO</t>
  </si>
  <si>
    <t>6.5.1</t>
  </si>
  <si>
    <t>Diseño de la recolección de los datos</t>
  </si>
  <si>
    <r>
      <t>A</t>
    </r>
    <r>
      <rPr>
        <sz val="6"/>
        <color rgb="FF000000"/>
        <rFont val="Segoe UI"/>
        <family val="2"/>
      </rPr>
      <t>8</t>
    </r>
  </si>
  <si>
    <t>6.5.2</t>
  </si>
  <si>
    <t>Control y supervisión</t>
  </si>
  <si>
    <r>
      <t>A</t>
    </r>
    <r>
      <rPr>
        <sz val="6"/>
        <color theme="1"/>
        <rFont val="Segoe UI"/>
        <family val="2"/>
      </rPr>
      <t>7</t>
    </r>
  </si>
  <si>
    <t>6.5.3</t>
  </si>
  <si>
    <t>Acopio de datos estructurados</t>
  </si>
  <si>
    <r>
      <t>A</t>
    </r>
    <r>
      <rPr>
        <sz val="6"/>
        <color rgb="FF000000"/>
        <rFont val="Segoe UI"/>
        <family val="2"/>
      </rPr>
      <t>3</t>
    </r>
  </si>
  <si>
    <t>6.5.4</t>
  </si>
  <si>
    <t>Acopio de datos no estructurados</t>
  </si>
  <si>
    <t>6.5.7.1</t>
  </si>
  <si>
    <t>Ref. informar a la fuente</t>
  </si>
  <si>
    <t>6.6</t>
  </si>
  <si>
    <t>DISEÑO DEL PROCESAMIENTO DE LOS DATOS</t>
  </si>
  <si>
    <t>6.7</t>
  </si>
  <si>
    <t>DISEÑO DEL ANÁLISIS</t>
  </si>
  <si>
    <t>6.8</t>
  </si>
  <si>
    <t>DISEÑO DE LA DIFUSIÓN</t>
  </si>
  <si>
    <t>6.9</t>
  </si>
  <si>
    <t>DISEÑO DE FLUJOS DE TRABAJO</t>
  </si>
  <si>
    <t>6.10</t>
  </si>
  <si>
    <t>FINALIZACIÓN DE ARCHIVOS DE DATOS</t>
  </si>
  <si>
    <t>6.11</t>
  </si>
  <si>
    <t>DISEÑO DE LAS PRUEBAS</t>
  </si>
  <si>
    <t>6.12</t>
  </si>
  <si>
    <t>DISEÑO DE LA EVALUACIÓN DEL DESEMPEÑO</t>
  </si>
  <si>
    <t>7.</t>
  </si>
  <si>
    <t>CONSTRUCCIÓN</t>
  </si>
  <si>
    <t>7.1</t>
  </si>
  <si>
    <t>MARCO ESTADÍSTICO</t>
  </si>
  <si>
    <r>
      <t>A</t>
    </r>
    <r>
      <rPr>
        <sz val="6"/>
        <color theme="1"/>
        <rFont val="Segoe UI"/>
        <family val="2"/>
      </rPr>
      <t>4</t>
    </r>
  </si>
  <si>
    <t>7.2</t>
  </si>
  <si>
    <t>INSTRUMENTO DE RECOLECCIÓN</t>
  </si>
  <si>
    <t>7.3</t>
  </si>
  <si>
    <t>DESARROLLO DE SOFTWARE APLICATIVO DE LA OPERACIÓN ESTADÍSTICA</t>
  </si>
  <si>
    <t>7.4</t>
  </si>
  <si>
    <t>SELECCIÓN DE MUESTRA</t>
  </si>
  <si>
    <t>7.5</t>
  </si>
  <si>
    <t>ELABORACIÓN DE MATERIALES PARA LA RECOLECCIÓN O ACOPIO</t>
  </si>
  <si>
    <t>7.5.1</t>
  </si>
  <si>
    <t>Productos cartográficos necesarios para la recolección</t>
  </si>
  <si>
    <t>7.5.2</t>
  </si>
  <si>
    <t>Construcción rutas de recolección empleando el marco geoestadístico nacional</t>
  </si>
  <si>
    <t>7.5.3</t>
  </si>
  <si>
    <t>Conformación áreas y cargas de trabajo</t>
  </si>
  <si>
    <t>7.5.4</t>
  </si>
  <si>
    <t>Elaboración formatos de control y supervisión</t>
  </si>
  <si>
    <t>7.6</t>
  </si>
  <si>
    <t>CONSTRUCCIÓN DE LOS FLUJOS DE TRABAJO</t>
  </si>
  <si>
    <t>7.7</t>
  </si>
  <si>
    <t>PRUEBAS</t>
  </si>
  <si>
    <t>8.</t>
  </si>
  <si>
    <t>RECOLECCIÓN O ACOPIO</t>
  </si>
  <si>
    <t>8.1</t>
  </si>
  <si>
    <t>ACTIVIDADES PREVIAS A LA RECOLECCIÓN O ACOPIO</t>
  </si>
  <si>
    <t>8.2</t>
  </si>
  <si>
    <t>RECOLECCIÓN O ACOPIO DE DATOS</t>
  </si>
  <si>
    <t>8.3</t>
  </si>
  <si>
    <t>CONTROL EN LA RECOLECCIÓN O ACOPIO DE DATOS</t>
  </si>
  <si>
    <t>8.3.4</t>
  </si>
  <si>
    <t>Completitud de los datos recolectados</t>
  </si>
  <si>
    <t>8.3.5</t>
  </si>
  <si>
    <t>Supervisión del proceso de recolección</t>
  </si>
  <si>
    <t>8.3.6</t>
  </si>
  <si>
    <t>Ref.Porcentataje de cobertura</t>
  </si>
  <si>
    <t>8.3.7</t>
  </si>
  <si>
    <t>Ref. Porcentaje de no respuesta</t>
  </si>
  <si>
    <t>8.3.8</t>
  </si>
  <si>
    <t>Ref. Informes operativos</t>
  </si>
  <si>
    <t>9.</t>
  </si>
  <si>
    <t>PROCESAMIENTO</t>
  </si>
  <si>
    <t>9.1</t>
  </si>
  <si>
    <t>INTEGRACIÓN DE DATOS</t>
  </si>
  <si>
    <r>
      <t>A</t>
    </r>
    <r>
      <rPr>
        <sz val="6"/>
        <color rgb="FF000000"/>
        <rFont val="Segoe UI"/>
        <family val="2"/>
      </rPr>
      <t>5</t>
    </r>
  </si>
  <si>
    <t>9.2</t>
  </si>
  <si>
    <t>CLASIFICACIÓN Y CODIFICACIÓN</t>
  </si>
  <si>
    <t>9.3</t>
  </si>
  <si>
    <t>REVISIÓN Y VALIDACIÓN</t>
  </si>
  <si>
    <t>9.4</t>
  </si>
  <si>
    <t>EDICIÓN E IMPUTACIÓN</t>
  </si>
  <si>
    <r>
      <t>A</t>
    </r>
    <r>
      <rPr>
        <sz val="6"/>
        <color theme="1"/>
        <rFont val="Segoe UI"/>
        <family val="2"/>
      </rPr>
      <t>6</t>
    </r>
  </si>
  <si>
    <t>9.5</t>
  </si>
  <si>
    <t>CÁLCULO DE PONDERADORES</t>
  </si>
  <si>
    <t>9.6</t>
  </si>
  <si>
    <t>FINALIZACIÓN DE LOS ARCHIVOS DE DATOS</t>
  </si>
  <si>
    <t>10.</t>
  </si>
  <si>
    <t>ANÁLISIS</t>
  </si>
  <si>
    <t>10.1</t>
  </si>
  <si>
    <t>Garantizar la consistencia de los resultados</t>
  </si>
  <si>
    <t>10.2</t>
  </si>
  <si>
    <t>Implementación de medidas de calidad e informar a usuarios</t>
  </si>
  <si>
    <r>
      <t>A</t>
    </r>
    <r>
      <rPr>
        <sz val="6"/>
        <color rgb="FF000000"/>
        <rFont val="Segoe UI"/>
        <family val="2"/>
      </rPr>
      <t>6</t>
    </r>
  </si>
  <si>
    <t>10.3</t>
  </si>
  <si>
    <t>CÁLCULO DE AGREGACIONES (RESULTADOS)</t>
  </si>
  <si>
    <t>11.</t>
  </si>
  <si>
    <t>DIFUSIÓN</t>
  </si>
  <si>
    <t>11.1</t>
  </si>
  <si>
    <t>PRODUCTOS, CANALES Y MEDIOS DE DIFUSIÓN</t>
  </si>
  <si>
    <t>11.2</t>
  </si>
  <si>
    <t>METADATOS</t>
  </si>
  <si>
    <t>11.3</t>
  </si>
  <si>
    <t>PUNTUALIDAD Y OPORTUNIDAD</t>
  </si>
  <si>
    <t>11.4</t>
  </si>
  <si>
    <t>CONTINUIDAD DE LA OPERACIÓN ESTADÍSTICA</t>
  </si>
  <si>
    <t>11.5</t>
  </si>
  <si>
    <t>PUBLICACIÓN DE MEDIDAS DE CALIDAD</t>
  </si>
  <si>
    <t>11.6</t>
  </si>
  <si>
    <t>SERIES HISTÓRICAS</t>
  </si>
  <si>
    <t>11.7</t>
  </si>
  <si>
    <t>CONDICIONES DE USO DE LA INFORMACIÓN ESTADÍSTICA</t>
  </si>
  <si>
    <t>11.8</t>
  </si>
  <si>
    <t>AUTORIZACIÓN DE PUBLICACIÓN DE INFORMACIÓN</t>
  </si>
  <si>
    <t>ESTADÍSTICA</t>
  </si>
  <si>
    <t>11.9</t>
  </si>
  <si>
    <t>SOPORTE A USUARIOS DE LA INFORMACIÓN ESTADÍSTICA</t>
  </si>
  <si>
    <t>12.</t>
  </si>
  <si>
    <t>EVALUACIÓN DEL DESEMPEÑO</t>
  </si>
  <si>
    <t>13.</t>
  </si>
  <si>
    <t>MEJORA</t>
  </si>
  <si>
    <t>NOTAS:</t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</si>
  <si>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Segoe UI"/>
        <family val="2"/>
      </rPr>
      <t>Aplica sólo para operaciones estadísticas por muestreo probabilístico y no probabilístico</t>
    </r>
    <r>
      <rPr>
        <sz val="11"/>
        <color theme="1"/>
        <rFont val="Segoe UI"/>
        <family val="2"/>
      </rPr>
      <t>.</t>
    </r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</si>
  <si>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Segoe UI"/>
        <family val="2"/>
      </rPr>
      <t>Aplica sólo para operaciones estadísticas por muestreo probabilístico.</t>
    </r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</si>
  <si>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Segoe UI"/>
        <family val="2"/>
      </rPr>
      <t>Cuando hace aprovechamiento de archivos de datos estadísticos o no estadísticos.</t>
    </r>
  </si>
  <si>
    <r>
      <t>4.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Segoe UI"/>
        <family val="2"/>
      </rPr>
      <t>Aplica sólo para operaciones estadísticas censales o por muestreo probabilístico.</t>
    </r>
  </si>
  <si>
    <r>
      <t>5.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Segoe UI"/>
        <family val="2"/>
      </rPr>
      <t>Cuando dispone de varios registros administrativos o fuentes de datos.</t>
    </r>
  </si>
  <si>
    <r>
      <t>6.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Segoe UI"/>
        <family val="2"/>
      </rPr>
      <t>Cuando se realiza imputación de datos.</t>
    </r>
  </si>
  <si>
    <r>
      <t>7.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Segoe UI"/>
        <family val="2"/>
      </rPr>
      <t>Aplica a los controles de la recolección con equipos electrónicos automáticos.</t>
    </r>
  </si>
  <si>
    <r>
      <t>8.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Segoe UI"/>
        <family val="2"/>
      </rPr>
      <t>Según los literales que le apliquen en el caso de equipos electrónicos de medición.</t>
    </r>
  </si>
  <si>
    <r>
      <t>9.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Segoe UI"/>
        <family val="2"/>
      </rPr>
      <t>Cuando hace aprovechamiento de archivos de datos no estadísticos.</t>
    </r>
  </si>
  <si>
    <r>
      <t>10.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Segoe UI"/>
        <family val="2"/>
      </rPr>
      <t>Los “no aplica” (N/A) identificados en este anexo no requieren justificación por parte de la operación estadística.</t>
    </r>
  </si>
  <si>
    <t>Progreso:</t>
  </si>
  <si>
    <t>Totales:</t>
  </si>
  <si>
    <t>Completadas:</t>
  </si>
  <si>
    <t>Estado</t>
  </si>
  <si>
    <t>AUTORIZACIÓN DE PUBLICACIÓN DE INFORMACIÓN ESTADÍSTICA</t>
  </si>
  <si>
    <t>MINISTERIO DE AMBIENTE Y 
DESARROLLO SOSTENIBLE</t>
  </si>
  <si>
    <r>
      <rPr>
        <b/>
        <sz val="10"/>
        <color theme="0"/>
        <rFont val="Arial Narrow"/>
        <family val="2"/>
      </rPr>
      <t>Proceso</t>
    </r>
    <r>
      <rPr>
        <sz val="10"/>
        <color theme="0"/>
        <rFont val="Arial Narrow"/>
        <family val="2"/>
      </rPr>
      <t>: Gestión Estratégica de Tecnologías de la Información</t>
    </r>
  </si>
  <si>
    <t>FUENTE DE DATOS</t>
  </si>
  <si>
    <t>Fuente Secundaria</t>
  </si>
  <si>
    <t>Fuente Alternativas (equipos electron.)</t>
  </si>
  <si>
    <t>FORMATO DE VALIDACIÓN REQUISITOS NTC – PE</t>
  </si>
  <si>
    <r>
      <rPr>
        <b/>
        <sz val="9"/>
        <rFont val="Arial Narrow"/>
        <family val="2"/>
      </rPr>
      <t>Versión:</t>
    </r>
    <r>
      <rPr>
        <sz val="9"/>
        <rFont val="Arial Narrow"/>
        <family val="2"/>
      </rPr>
      <t xml:space="preserve"> 1</t>
    </r>
  </si>
  <si>
    <r>
      <rPr>
        <b/>
        <sz val="9"/>
        <rFont val="Arial Narrow"/>
        <family val="2"/>
      </rPr>
      <t>Código</t>
    </r>
    <r>
      <rPr>
        <sz val="9"/>
        <rFont val="Arial Narrow"/>
        <family val="2"/>
      </rPr>
      <t>: F-E-GET-21</t>
    </r>
  </si>
  <si>
    <r>
      <rPr>
        <b/>
        <sz val="9"/>
        <rFont val="Arial Narrow"/>
        <family val="2"/>
      </rPr>
      <t>Vigencia:</t>
    </r>
    <r>
      <rPr>
        <sz val="9"/>
        <rFont val="Arial Narrow"/>
        <family val="2"/>
      </rPr>
      <t xml:space="preserve"> 25/04/2024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</si>
</sst>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Segoe UI"/>
      <family val="2"/>
    </font>
    <font>
      <sz val="15"/>
      <color theme="1"/>
      <name val="Segoe UI"/>
      <family val="2"/>
    </font>
    <font>
      <b/>
      <sz val="10"/>
      <color rgb="FFFFFFFF"/>
      <name val="Segoe UI"/>
      <family val="2"/>
    </font>
    <font>
      <sz val="9"/>
      <color rgb="FF000000"/>
      <name val="Segoe UI"/>
      <family val="2"/>
    </font>
    <font>
      <sz val="9"/>
      <color theme="1"/>
      <name val="Segoe UI"/>
      <family val="2"/>
    </font>
    <font>
      <b/>
      <sz val="9"/>
      <color rgb="FF000000"/>
      <name val="Segoe UI"/>
      <family val="2"/>
    </font>
    <font>
      <b/>
      <sz val="9"/>
      <color theme="1"/>
      <name val="Segoe UI"/>
      <family val="2"/>
    </font>
    <font>
      <sz val="6"/>
      <color rgb="FF000000"/>
      <name val="Segoe UI"/>
      <family val="2"/>
    </font>
    <font>
      <sz val="6"/>
      <color theme="1"/>
      <name val="Segoe UI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b/>
      <i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1"/>
      <color rgb="FFFFFFFF"/>
      <name val="Arial Narrow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Aptos Narrow"/>
      <family val="2"/>
      <scheme val="minor"/>
    </font>
    <font>
      <b/>
      <sz val="10"/>
      <color theme="1"/>
      <name val="Segoe UI"/>
      <family val="2"/>
    </font>
    <font>
      <b/>
      <sz val="11"/>
      <color rgb="FFFFFFFF"/>
      <name val="Segoe UI"/>
      <family val="2"/>
    </font>
    <font>
      <sz val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B5014B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504F4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4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 indent="2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left" vertical="center" wrapText="1" indent="2"/>
    </xf>
    <xf numFmtId="0" fontId="5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12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indent="15"/>
    </xf>
    <xf numFmtId="0" fontId="27" fillId="6" borderId="8" xfId="0" applyFont="1" applyFill="1" applyBorder="1" applyAlignment="1">
      <alignment horizontal="right"/>
    </xf>
    <xf numFmtId="9" fontId="27" fillId="6" borderId="8" xfId="1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/>
    <xf numFmtId="0" fontId="28" fillId="6" borderId="8" xfId="0" applyFont="1" applyFill="1" applyBorder="1" applyAlignment="1">
      <alignment horizontal="right"/>
    </xf>
    <xf numFmtId="0" fontId="26" fillId="6" borderId="8" xfId="0" applyFont="1" applyFill="1" applyBorder="1" applyAlignment="1">
      <alignment horizontal="left"/>
    </xf>
    <xf numFmtId="0" fontId="25" fillId="6" borderId="8" xfId="0" applyFont="1" applyFill="1" applyBorder="1" applyAlignment="1">
      <alignment horizontal="left"/>
    </xf>
    <xf numFmtId="0" fontId="15" fillId="7" borderId="8" xfId="0" applyFont="1" applyFill="1" applyBorder="1" applyAlignment="1">
      <alignment horizontal="right"/>
    </xf>
    <xf numFmtId="9" fontId="15" fillId="7" borderId="8" xfId="1" applyFont="1" applyFill="1" applyBorder="1" applyAlignment="1">
      <alignment horizontal="left"/>
    </xf>
    <xf numFmtId="0" fontId="16" fillId="7" borderId="8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27" fillId="7" borderId="8" xfId="0" applyFont="1" applyFill="1" applyBorder="1" applyAlignment="1">
      <alignment horizontal="right"/>
    </xf>
    <xf numFmtId="9" fontId="27" fillId="7" borderId="8" xfId="1" applyFont="1" applyFill="1" applyBorder="1" applyAlignment="1">
      <alignment horizontal="left"/>
    </xf>
    <xf numFmtId="0" fontId="26" fillId="7" borderId="8" xfId="0" applyFont="1" applyFill="1" applyBorder="1" applyAlignment="1">
      <alignment horizontal="left"/>
    </xf>
    <xf numFmtId="0" fontId="28" fillId="7" borderId="8" xfId="0" applyFont="1" applyFill="1" applyBorder="1" applyAlignment="1">
      <alignment horizontal="right"/>
    </xf>
    <xf numFmtId="0" fontId="25" fillId="7" borderId="8" xfId="0" applyFont="1" applyFill="1" applyBorder="1" applyAlignment="1">
      <alignment horizontal="left"/>
    </xf>
    <xf numFmtId="0" fontId="31" fillId="5" borderId="8" xfId="0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left" vertical="center" indent="15"/>
    </xf>
    <xf numFmtId="0" fontId="36" fillId="5" borderId="8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/>
    </xf>
    <xf numFmtId="0" fontId="25" fillId="8" borderId="0" xfId="0" applyFont="1" applyFill="1"/>
    <xf numFmtId="0" fontId="0" fillId="8" borderId="0" xfId="0" applyFill="1"/>
    <xf numFmtId="0" fontId="25" fillId="8" borderId="8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 indent="2"/>
    </xf>
    <xf numFmtId="0" fontId="25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5" fillId="0" borderId="8" xfId="0" applyFont="1" applyBorder="1" applyAlignment="1">
      <alignment horizontal="center"/>
    </xf>
    <xf numFmtId="0" fontId="26" fillId="0" borderId="8" xfId="0" applyFont="1" applyBorder="1" applyAlignment="1">
      <alignment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8" xfId="0" applyFont="1" applyBorder="1" applyAlignment="1">
      <alignment horizontal="right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 indent="2"/>
    </xf>
    <xf numFmtId="0" fontId="32" fillId="0" borderId="8" xfId="0" applyFont="1" applyBorder="1" applyAlignment="1">
      <alignment horizontal="left" vertical="center" wrapText="1" indent="2"/>
    </xf>
    <xf numFmtId="0" fontId="17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right" vertical="center" wrapText="1"/>
    </xf>
    <xf numFmtId="0" fontId="23" fillId="8" borderId="8" xfId="0" applyFont="1" applyFill="1" applyBorder="1" applyAlignment="1" applyProtection="1">
      <alignment horizontal="center" vertical="center" wrapText="1"/>
      <protection locked="0"/>
    </xf>
    <xf numFmtId="0" fontId="24" fillId="8" borderId="8" xfId="0" applyFont="1" applyFill="1" applyBorder="1" applyAlignment="1" applyProtection="1">
      <alignment vertical="center" wrapText="1"/>
      <protection locked="0"/>
    </xf>
    <xf numFmtId="0" fontId="25" fillId="8" borderId="8" xfId="0" applyFont="1" applyFill="1" applyBorder="1" applyAlignment="1" applyProtection="1">
      <alignment horizontal="center" vertical="center" wrapText="1"/>
      <protection locked="0"/>
    </xf>
    <xf numFmtId="0" fontId="26" fillId="8" borderId="8" xfId="0" applyFont="1" applyFill="1" applyBorder="1" applyAlignment="1" applyProtection="1">
      <alignment vertical="center" wrapText="1"/>
      <protection locked="0"/>
    </xf>
    <xf numFmtId="0" fontId="25" fillId="8" borderId="8" xfId="0" applyFont="1" applyFill="1" applyBorder="1" applyAlignment="1" applyProtection="1">
      <alignment horizontal="left" vertical="center" wrapText="1" indent="2"/>
      <protection locked="0"/>
    </xf>
    <xf numFmtId="0" fontId="23" fillId="8" borderId="8" xfId="0" applyFont="1" applyFill="1" applyBorder="1" applyAlignment="1" applyProtection="1">
      <alignment horizontal="left" vertical="center" wrapText="1" indent="2"/>
      <protection locked="0"/>
    </xf>
    <xf numFmtId="0" fontId="25" fillId="8" borderId="8" xfId="0" applyFont="1" applyFill="1" applyBorder="1" applyAlignment="1" applyProtection="1">
      <alignment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left" vertical="center" wrapText="1" indent="2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vertical="center" wrapText="1"/>
      <protection locked="0"/>
    </xf>
    <xf numFmtId="0" fontId="23" fillId="8" borderId="8" xfId="0" applyFont="1" applyFill="1" applyBorder="1" applyAlignment="1" applyProtection="1">
      <alignment vertical="center" wrapText="1"/>
      <protection locked="0"/>
    </xf>
    <xf numFmtId="0" fontId="25" fillId="8" borderId="8" xfId="0" applyFont="1" applyFill="1" applyBorder="1" applyAlignment="1" applyProtection="1">
      <alignment horizontal="left" vertical="center" wrapText="1"/>
      <protection locked="0"/>
    </xf>
    <xf numFmtId="0" fontId="29" fillId="5" borderId="8" xfId="0" applyFont="1" applyFill="1" applyBorder="1" applyAlignment="1" applyProtection="1">
      <alignment horizontal="center" vertical="center" wrapText="1"/>
      <protection locked="0"/>
    </xf>
    <xf numFmtId="0" fontId="30" fillId="9" borderId="8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 applyProtection="1">
      <alignment horizontal="center" vertical="center" wrapText="1"/>
      <protection locked="0"/>
    </xf>
    <xf numFmtId="0" fontId="23" fillId="9" borderId="8" xfId="0" applyFont="1" applyFill="1" applyBorder="1" applyAlignment="1" applyProtection="1">
      <alignment horizontal="center" vertical="center" wrapText="1"/>
      <protection locked="0"/>
    </xf>
    <xf numFmtId="0" fontId="23" fillId="9" borderId="8" xfId="0" applyFont="1" applyFill="1" applyBorder="1" applyAlignment="1">
      <alignment horizontal="center" vertical="center" wrapText="1"/>
    </xf>
    <xf numFmtId="0" fontId="32" fillId="9" borderId="8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0"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/>
        <color theme="0" tint="-0.24994659260841701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border outline="0">
        <bottom style="medium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Segoe UI"/>
        <family val="2"/>
        <scheme val="none"/>
      </font>
      <fill>
        <patternFill patternType="solid">
          <fgColor indexed="64"/>
          <bgColor rgb="FF504F4E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 Narrow"/>
        <family val="2"/>
        <scheme val="none"/>
      </font>
      <fill>
        <patternFill patternType="solid">
          <fgColor indexed="64"/>
          <bgColor rgb="FF504F4E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rgb="FF504F4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504F4E"/>
      <color rgb="FF96B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76455</xdr:colOff>
      <xdr:row>0</xdr:row>
      <xdr:rowOff>125290</xdr:rowOff>
    </xdr:from>
    <xdr:to>
      <xdr:col>3</xdr:col>
      <xdr:colOff>1447800</xdr:colOff>
      <xdr:row>1</xdr:row>
      <xdr:rowOff>139211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18DAD9-3BA2-4065-9597-0ACCF743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5835417" y="125290"/>
          <a:ext cx="1371345" cy="424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73269</xdr:colOff>
      <xdr:row>0</xdr:row>
      <xdr:rowOff>117231</xdr:rowOff>
    </xdr:from>
    <xdr:to>
      <xdr:col>3</xdr:col>
      <xdr:colOff>1444614</xdr:colOff>
      <xdr:row>1</xdr:row>
      <xdr:rowOff>131152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88DC18-0C4B-4C9B-BE1E-C9ED3142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5832231" y="117231"/>
          <a:ext cx="1371345" cy="424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65942</xdr:colOff>
      <xdr:row>0</xdr:row>
      <xdr:rowOff>95249</xdr:rowOff>
    </xdr:from>
    <xdr:to>
      <xdr:col>3</xdr:col>
      <xdr:colOff>1437287</xdr:colOff>
      <xdr:row>1</xdr:row>
      <xdr:rowOff>109170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FF6BE0-8E1A-4FA5-A9D8-70B583FF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5824904" y="95249"/>
          <a:ext cx="1371345" cy="424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714B3B0-0032-4D3F-BEA5-991CB21ADAD7}" name="TablaCenso" displayName="TablaCenso" ref="A10:D82" totalsRowShown="0" headerRowDxfId="29" dataDxfId="27" headerRowBorderDxfId="28">
  <autoFilter ref="A10:D82" xr:uid="{7714B3B0-0032-4D3F-BEA5-991CB21ADAD7}"/>
  <tableColumns count="4">
    <tableColumn id="1" xr3:uid="{25973D05-3DE4-47CF-AED7-561C205D12CB}" name="Numeral" dataDxfId="26"/>
    <tableColumn id="2" xr3:uid="{2DF66E57-7094-4325-8634-8A3C07D1DE4E}" name="Requisito en esta norma" dataDxfId="25"/>
    <tableColumn id="3" xr3:uid="{BD6BF7DA-0BCA-4EC0-9B7A-E9425FACBFA1}" name="Fuente primaria" dataDxfId="24"/>
    <tableColumn id="4" xr3:uid="{E842435C-57D4-4FB2-9D18-D8C9B3B2D6E7}" name="Estado" dataDxfId="23"/>
  </tableColumns>
  <tableStyleInfo name="TableStyleLight8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4C089A-D407-44E3-8821-3696B04F7A82}" name="TablaMPro" displayName="TablaMPro" ref="A10:D59" totalsRowShown="0" headerRowDxfId="22" dataDxfId="20" headerRowBorderDxfId="21">
  <autoFilter ref="A10:D59" xr:uid="{544C089A-D407-44E3-8821-3696B04F7A82}"/>
  <tableColumns count="4">
    <tableColumn id="1" xr3:uid="{0226C04A-462B-4F6C-AAAA-E9BC84E03EA8}" name="Numeral" dataDxfId="19"/>
    <tableColumn id="2" xr3:uid="{BFC03B72-AD1D-470E-A948-7915C63BD222}" name="Requisito en esta norma" dataDxfId="18"/>
    <tableColumn id="3" xr3:uid="{C82E74EA-C81E-4246-8EFC-077D0A4552DF}" name="Fuente Secundaria" dataDxfId="17"/>
    <tableColumn id="4" xr3:uid="{A81E74B0-D3BB-45B7-A20C-D20875B3CF26}" name="Estado" dataDxfId="16"/>
  </tableColumns>
  <tableStyleInfo name="TableStyleLight8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E7DFEFA-5A6F-4204-954F-D3CD396D16C5}" name="TablaAlter" displayName="TablaAlter" ref="A10:D65" totalsRowShown="0" headerRowDxfId="15" dataDxfId="13" headerRowBorderDxfId="14">
  <autoFilter ref="A10:D65" xr:uid="{1E7DFEFA-5A6F-4204-954F-D3CD396D16C5}"/>
  <tableColumns count="4">
    <tableColumn id="1" xr3:uid="{E489F081-F87E-4680-A7F2-229D206FE9E8}" name="Numeral" dataDxfId="12"/>
    <tableColumn id="2" xr3:uid="{CFB046EC-1371-43B5-9626-E4B728153423}" name="Requisito en esta norma" dataDxfId="11"/>
    <tableColumn id="3" xr3:uid="{465123E6-4165-4BB5-85D9-8A44B027C8AD}" name="Fuente Alternativas (equipos electron.)" dataDxfId="10"/>
    <tableColumn id="4" xr3:uid="{8EEDE914-B7F6-4DEA-89D4-66F2408BB61F}" name="Estado" dataDxfId="9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264C0-0B08-4868-AB42-10591F978EB2}">
  <dimension ref="A1:E89"/>
  <sheetViews>
    <sheetView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A32" sqref="A32:B32"/>
    </sheetView>
  </sheetViews>
  <sheetFormatPr baseColWidth="10" defaultColWidth="29.85546875" defaultRowHeight="15" x14ac:dyDescent="0.25"/>
  <cols>
    <col min="3" max="5" width="29.85546875" style="18"/>
  </cols>
  <sheetData>
    <row r="1" spans="1:5" ht="24.75" thickBot="1" x14ac:dyDescent="0.3">
      <c r="A1" s="1"/>
      <c r="B1" s="1"/>
      <c r="C1" s="98" t="s">
        <v>2</v>
      </c>
      <c r="D1" s="99"/>
      <c r="E1" s="99"/>
    </row>
    <row r="2" spans="1:5" ht="15.75" thickBot="1" x14ac:dyDescent="0.3">
      <c r="A2" s="15" t="s">
        <v>0</v>
      </c>
      <c r="B2" s="15" t="s">
        <v>1</v>
      </c>
      <c r="C2" s="15" t="s">
        <v>3</v>
      </c>
      <c r="D2" s="15" t="s">
        <v>4</v>
      </c>
      <c r="E2" s="2" t="s">
        <v>5</v>
      </c>
    </row>
    <row r="3" spans="1:5" x14ac:dyDescent="0.25">
      <c r="A3" s="3" t="s">
        <v>6</v>
      </c>
      <c r="B3" s="4" t="s">
        <v>7</v>
      </c>
      <c r="C3" s="19" t="s">
        <v>8</v>
      </c>
      <c r="D3" s="19" t="s">
        <v>8</v>
      </c>
      <c r="E3" s="19" t="s">
        <v>8</v>
      </c>
    </row>
    <row r="4" spans="1:5" ht="24" x14ac:dyDescent="0.25">
      <c r="A4" s="6" t="s">
        <v>9</v>
      </c>
      <c r="B4" s="7" t="s">
        <v>10</v>
      </c>
      <c r="C4" s="21" t="s">
        <v>8</v>
      </c>
      <c r="D4" s="21" t="s">
        <v>8</v>
      </c>
      <c r="E4" s="21" t="s">
        <v>8</v>
      </c>
    </row>
    <row r="5" spans="1:5" x14ac:dyDescent="0.25">
      <c r="A5" s="3" t="s">
        <v>11</v>
      </c>
      <c r="B5" s="4" t="s">
        <v>12</v>
      </c>
      <c r="C5" s="23" t="s">
        <v>8</v>
      </c>
      <c r="D5" s="23" t="s">
        <v>8</v>
      </c>
      <c r="E5" s="23" t="s">
        <v>8</v>
      </c>
    </row>
    <row r="6" spans="1:5" x14ac:dyDescent="0.25">
      <c r="A6" s="6" t="s">
        <v>13</v>
      </c>
      <c r="B6" s="9" t="s">
        <v>14</v>
      </c>
      <c r="C6" s="25" t="s">
        <v>8</v>
      </c>
      <c r="D6" s="25" t="s">
        <v>8</v>
      </c>
      <c r="E6" s="25" t="s">
        <v>8</v>
      </c>
    </row>
    <row r="7" spans="1:5" ht="24" x14ac:dyDescent="0.25">
      <c r="A7" s="3" t="s">
        <v>15</v>
      </c>
      <c r="B7" s="11" t="s">
        <v>16</v>
      </c>
      <c r="C7" s="27" t="s">
        <v>8</v>
      </c>
      <c r="D7" s="27" t="s">
        <v>8</v>
      </c>
      <c r="E7" s="27" t="s">
        <v>8</v>
      </c>
    </row>
    <row r="8" spans="1:5" x14ac:dyDescent="0.25">
      <c r="A8" s="6" t="s">
        <v>17</v>
      </c>
      <c r="B8" s="9" t="s">
        <v>18</v>
      </c>
      <c r="C8" s="10" t="s">
        <v>19</v>
      </c>
      <c r="D8" s="10" t="s">
        <v>19</v>
      </c>
      <c r="E8" s="10" t="s">
        <v>19</v>
      </c>
    </row>
    <row r="9" spans="1:5" x14ac:dyDescent="0.25">
      <c r="A9" s="3" t="s">
        <v>20</v>
      </c>
      <c r="B9" s="11" t="s">
        <v>21</v>
      </c>
      <c r="C9" s="3" t="s">
        <v>19</v>
      </c>
      <c r="D9" s="3" t="s">
        <v>22</v>
      </c>
      <c r="E9" s="12" t="s">
        <v>19</v>
      </c>
    </row>
    <row r="10" spans="1:5" x14ac:dyDescent="0.25">
      <c r="A10" s="6" t="s">
        <v>23</v>
      </c>
      <c r="B10" s="9" t="s">
        <v>24</v>
      </c>
      <c r="C10" s="6" t="s">
        <v>19</v>
      </c>
      <c r="D10" s="6" t="s">
        <v>22</v>
      </c>
      <c r="E10" s="10" t="s">
        <v>22</v>
      </c>
    </row>
    <row r="11" spans="1:5" ht="24" x14ac:dyDescent="0.25">
      <c r="A11" s="3" t="s">
        <v>25</v>
      </c>
      <c r="B11" s="11" t="s">
        <v>26</v>
      </c>
      <c r="C11" s="3" t="s">
        <v>19</v>
      </c>
      <c r="D11" s="3" t="s">
        <v>22</v>
      </c>
      <c r="E11" s="12" t="s">
        <v>22</v>
      </c>
    </row>
    <row r="12" spans="1:5" x14ac:dyDescent="0.25">
      <c r="A12" s="6" t="s">
        <v>27</v>
      </c>
      <c r="B12" s="9" t="s">
        <v>28</v>
      </c>
      <c r="C12" s="6" t="s">
        <v>19</v>
      </c>
      <c r="D12" s="6" t="s">
        <v>22</v>
      </c>
      <c r="E12" s="10" t="s">
        <v>19</v>
      </c>
    </row>
    <row r="13" spans="1:5" x14ac:dyDescent="0.25">
      <c r="A13" s="3" t="s">
        <v>29</v>
      </c>
      <c r="B13" s="11" t="s">
        <v>30</v>
      </c>
      <c r="C13" s="3" t="s">
        <v>19</v>
      </c>
      <c r="D13" s="3" t="s">
        <v>19</v>
      </c>
      <c r="E13" s="12" t="s">
        <v>19</v>
      </c>
    </row>
    <row r="14" spans="1:5" x14ac:dyDescent="0.25">
      <c r="A14" s="6" t="s">
        <v>31</v>
      </c>
      <c r="B14" s="9" t="s">
        <v>32</v>
      </c>
      <c r="C14" s="6" t="s">
        <v>19</v>
      </c>
      <c r="D14" s="6" t="s">
        <v>22</v>
      </c>
      <c r="E14" s="10" t="s">
        <v>19</v>
      </c>
    </row>
    <row r="15" spans="1:5" x14ac:dyDescent="0.25">
      <c r="A15" s="3" t="s">
        <v>33</v>
      </c>
      <c r="B15" s="11" t="s">
        <v>34</v>
      </c>
      <c r="C15" s="3" t="s">
        <v>35</v>
      </c>
      <c r="D15" s="3" t="s">
        <v>22</v>
      </c>
      <c r="E15" s="12" t="s">
        <v>22</v>
      </c>
    </row>
    <row r="16" spans="1:5" x14ac:dyDescent="0.25">
      <c r="A16" s="6" t="s">
        <v>36</v>
      </c>
      <c r="B16" s="9" t="s">
        <v>37</v>
      </c>
      <c r="C16" s="6" t="s">
        <v>19</v>
      </c>
      <c r="D16" s="6" t="s">
        <v>22</v>
      </c>
      <c r="E16" s="10" t="s">
        <v>22</v>
      </c>
    </row>
    <row r="17" spans="1:5" x14ac:dyDescent="0.25">
      <c r="A17" s="3" t="s">
        <v>38</v>
      </c>
      <c r="B17" s="11" t="s">
        <v>39</v>
      </c>
      <c r="C17" s="3" t="s">
        <v>40</v>
      </c>
      <c r="D17" s="3" t="s">
        <v>22</v>
      </c>
      <c r="E17" s="12" t="s">
        <v>22</v>
      </c>
    </row>
    <row r="18" spans="1:5" ht="24" x14ac:dyDescent="0.25">
      <c r="A18" s="6" t="s">
        <v>41</v>
      </c>
      <c r="B18" s="9" t="s">
        <v>42</v>
      </c>
      <c r="C18" s="6" t="s">
        <v>19</v>
      </c>
      <c r="D18" s="6" t="s">
        <v>19</v>
      </c>
      <c r="E18" s="10" t="s">
        <v>19</v>
      </c>
    </row>
    <row r="19" spans="1:5" ht="24" x14ac:dyDescent="0.25">
      <c r="A19" s="3" t="s">
        <v>43</v>
      </c>
      <c r="B19" s="11" t="s">
        <v>44</v>
      </c>
      <c r="C19" s="3" t="s">
        <v>19</v>
      </c>
      <c r="D19" s="3" t="s">
        <v>22</v>
      </c>
      <c r="E19" s="12" t="s">
        <v>45</v>
      </c>
    </row>
    <row r="20" spans="1:5" x14ac:dyDescent="0.25">
      <c r="A20" s="6" t="s">
        <v>46</v>
      </c>
      <c r="B20" s="9" t="s">
        <v>47</v>
      </c>
      <c r="C20" s="6" t="s">
        <v>19</v>
      </c>
      <c r="D20" s="6" t="s">
        <v>22</v>
      </c>
      <c r="E20" s="10" t="s">
        <v>48</v>
      </c>
    </row>
    <row r="21" spans="1:5" x14ac:dyDescent="0.25">
      <c r="A21" s="3" t="s">
        <v>49</v>
      </c>
      <c r="B21" s="11" t="s">
        <v>50</v>
      </c>
      <c r="C21" s="3" t="s">
        <v>51</v>
      </c>
      <c r="D21" s="3" t="s">
        <v>19</v>
      </c>
      <c r="E21" s="12" t="s">
        <v>51</v>
      </c>
    </row>
    <row r="22" spans="1:5" x14ac:dyDescent="0.25">
      <c r="A22" s="6" t="s">
        <v>52</v>
      </c>
      <c r="B22" s="9" t="s">
        <v>53</v>
      </c>
      <c r="C22" s="6" t="s">
        <v>19</v>
      </c>
      <c r="D22" s="6" t="s">
        <v>19</v>
      </c>
      <c r="E22" s="10" t="s">
        <v>22</v>
      </c>
    </row>
    <row r="23" spans="1:5" x14ac:dyDescent="0.25">
      <c r="A23" s="3" t="s">
        <v>54</v>
      </c>
      <c r="B23" s="11" t="s">
        <v>55</v>
      </c>
      <c r="C23" s="3" t="s">
        <v>19</v>
      </c>
      <c r="D23" s="3" t="s">
        <v>19</v>
      </c>
      <c r="E23" s="12" t="s">
        <v>22</v>
      </c>
    </row>
    <row r="24" spans="1:5" ht="24" x14ac:dyDescent="0.25">
      <c r="A24" s="6" t="s">
        <v>56</v>
      </c>
      <c r="B24" s="9" t="s">
        <v>57</v>
      </c>
      <c r="C24" s="16"/>
      <c r="D24" s="6" t="s">
        <v>8</v>
      </c>
      <c r="E24" s="17"/>
    </row>
    <row r="25" spans="1:5" x14ac:dyDescent="0.25">
      <c r="A25" s="3" t="s">
        <v>58</v>
      </c>
      <c r="B25" s="11" t="s">
        <v>59</v>
      </c>
      <c r="C25" s="27" t="s">
        <v>8</v>
      </c>
      <c r="D25" s="27" t="s">
        <v>8</v>
      </c>
      <c r="E25" s="27" t="s">
        <v>8</v>
      </c>
    </row>
    <row r="26" spans="1:5" x14ac:dyDescent="0.25">
      <c r="A26" s="6" t="s">
        <v>60</v>
      </c>
      <c r="B26" s="9" t="s">
        <v>61</v>
      </c>
      <c r="C26" s="25" t="s">
        <v>8</v>
      </c>
      <c r="D26" s="25" t="s">
        <v>8</v>
      </c>
      <c r="E26" s="25" t="s">
        <v>8</v>
      </c>
    </row>
    <row r="27" spans="1:5" x14ac:dyDescent="0.25">
      <c r="A27" s="3" t="s">
        <v>62</v>
      </c>
      <c r="B27" s="11" t="s">
        <v>63</v>
      </c>
      <c r="C27" s="27" t="s">
        <v>8</v>
      </c>
      <c r="D27" s="27" t="s">
        <v>8</v>
      </c>
      <c r="E27" s="27" t="s">
        <v>8</v>
      </c>
    </row>
    <row r="28" spans="1:5" ht="24" x14ac:dyDescent="0.25">
      <c r="A28" s="10" t="s">
        <v>64</v>
      </c>
      <c r="B28" s="29" t="s">
        <v>65</v>
      </c>
      <c r="C28" s="17"/>
      <c r="D28" s="10" t="s">
        <v>8</v>
      </c>
      <c r="E28" s="17"/>
    </row>
    <row r="29" spans="1:5" x14ac:dyDescent="0.25">
      <c r="A29" s="12" t="s">
        <v>66</v>
      </c>
      <c r="B29" s="14" t="s">
        <v>67</v>
      </c>
      <c r="C29" s="30"/>
      <c r="D29" s="12" t="s">
        <v>8</v>
      </c>
      <c r="E29" s="30"/>
    </row>
    <row r="30" spans="1:5" ht="24" x14ac:dyDescent="0.25">
      <c r="A30" s="10" t="s">
        <v>68</v>
      </c>
      <c r="B30" s="29" t="s">
        <v>69</v>
      </c>
      <c r="C30" s="17"/>
      <c r="D30" s="10" t="s">
        <v>8</v>
      </c>
      <c r="E30" s="17"/>
    </row>
    <row r="31" spans="1:5" x14ac:dyDescent="0.25">
      <c r="A31" s="12" t="s">
        <v>70</v>
      </c>
      <c r="B31" s="24" t="s">
        <v>71</v>
      </c>
      <c r="C31" s="5" t="s">
        <v>19</v>
      </c>
      <c r="D31" s="5" t="s">
        <v>19</v>
      </c>
      <c r="E31" s="5" t="s">
        <v>19</v>
      </c>
    </row>
    <row r="32" spans="1:5" x14ac:dyDescent="0.25">
      <c r="A32" s="10" t="s">
        <v>72</v>
      </c>
      <c r="B32" s="29" t="s">
        <v>73</v>
      </c>
      <c r="C32" s="10" t="s">
        <v>74</v>
      </c>
      <c r="D32" s="10" t="s">
        <v>22</v>
      </c>
      <c r="E32" s="10" t="s">
        <v>19</v>
      </c>
    </row>
    <row r="33" spans="1:5" x14ac:dyDescent="0.25">
      <c r="A33" s="12" t="s">
        <v>75</v>
      </c>
      <c r="B33" s="14" t="s">
        <v>76</v>
      </c>
      <c r="C33" s="12" t="s">
        <v>19</v>
      </c>
      <c r="D33" s="12" t="s">
        <v>22</v>
      </c>
      <c r="E33" s="12" t="s">
        <v>19</v>
      </c>
    </row>
    <row r="34" spans="1:5" ht="36" x14ac:dyDescent="0.25">
      <c r="A34" s="10" t="s">
        <v>77</v>
      </c>
      <c r="B34" s="26" t="s">
        <v>78</v>
      </c>
      <c r="C34" s="10" t="s">
        <v>19</v>
      </c>
      <c r="D34" s="10" t="s">
        <v>19</v>
      </c>
      <c r="E34" s="10" t="s">
        <v>19</v>
      </c>
    </row>
    <row r="35" spans="1:5" x14ac:dyDescent="0.25">
      <c r="A35" s="12" t="s">
        <v>79</v>
      </c>
      <c r="B35" s="14" t="s">
        <v>80</v>
      </c>
      <c r="C35" s="12" t="s">
        <v>35</v>
      </c>
      <c r="D35" s="12" t="s">
        <v>22</v>
      </c>
      <c r="E35" s="12" t="s">
        <v>22</v>
      </c>
    </row>
    <row r="36" spans="1:5" ht="24" x14ac:dyDescent="0.25">
      <c r="A36" s="10" t="s">
        <v>81</v>
      </c>
      <c r="B36" s="26" t="s">
        <v>82</v>
      </c>
      <c r="C36" s="10" t="s">
        <v>19</v>
      </c>
      <c r="D36" s="10" t="s">
        <v>19</v>
      </c>
      <c r="E36" s="10" t="s">
        <v>19</v>
      </c>
    </row>
    <row r="37" spans="1:5" ht="24" x14ac:dyDescent="0.25">
      <c r="A37" s="12" t="s">
        <v>83</v>
      </c>
      <c r="B37" s="14" t="s">
        <v>84</v>
      </c>
      <c r="C37" s="12" t="s">
        <v>19</v>
      </c>
      <c r="D37" s="12" t="s">
        <v>22</v>
      </c>
      <c r="E37" s="12" t="s">
        <v>22</v>
      </c>
    </row>
    <row r="38" spans="1:5" ht="36" x14ac:dyDescent="0.25">
      <c r="A38" s="10" t="s">
        <v>85</v>
      </c>
      <c r="B38" s="26" t="s">
        <v>86</v>
      </c>
      <c r="C38" s="10" t="s">
        <v>19</v>
      </c>
      <c r="D38" s="10" t="s">
        <v>22</v>
      </c>
      <c r="E38" s="10" t="s">
        <v>22</v>
      </c>
    </row>
    <row r="39" spans="1:5" ht="24" x14ac:dyDescent="0.25">
      <c r="A39" s="12" t="s">
        <v>87</v>
      </c>
      <c r="B39" s="14" t="s">
        <v>88</v>
      </c>
      <c r="C39" s="12" t="s">
        <v>19</v>
      </c>
      <c r="D39" s="12" t="s">
        <v>22</v>
      </c>
      <c r="E39" s="12" t="s">
        <v>22</v>
      </c>
    </row>
    <row r="40" spans="1:5" ht="24" x14ac:dyDescent="0.25">
      <c r="A40" s="10" t="s">
        <v>89</v>
      </c>
      <c r="B40" s="29" t="s">
        <v>90</v>
      </c>
      <c r="C40" s="10" t="s">
        <v>19</v>
      </c>
      <c r="D40" s="10" t="s">
        <v>22</v>
      </c>
      <c r="E40" s="10" t="s">
        <v>22</v>
      </c>
    </row>
    <row r="41" spans="1:5" ht="24" x14ac:dyDescent="0.25">
      <c r="A41" s="12" t="s">
        <v>91</v>
      </c>
      <c r="B41" s="14" t="s">
        <v>92</v>
      </c>
      <c r="C41" s="12" t="s">
        <v>19</v>
      </c>
      <c r="D41" s="12" t="s">
        <v>19</v>
      </c>
      <c r="E41" s="12" t="s">
        <v>19</v>
      </c>
    </row>
    <row r="42" spans="1:5" x14ac:dyDescent="0.25">
      <c r="A42" s="10" t="s">
        <v>93</v>
      </c>
      <c r="B42" s="29" t="s">
        <v>94</v>
      </c>
      <c r="C42" s="10" t="s">
        <v>19</v>
      </c>
      <c r="D42" s="10" t="s">
        <v>19</v>
      </c>
      <c r="E42" s="10" t="s">
        <v>19</v>
      </c>
    </row>
    <row r="43" spans="1:5" x14ac:dyDescent="0.25">
      <c r="A43" s="12" t="s">
        <v>95</v>
      </c>
      <c r="B43" s="24" t="s">
        <v>96</v>
      </c>
      <c r="C43" s="5" t="s">
        <v>19</v>
      </c>
      <c r="D43" s="5" t="s">
        <v>19</v>
      </c>
      <c r="E43" s="5" t="s">
        <v>19</v>
      </c>
    </row>
    <row r="44" spans="1:5" ht="24" x14ac:dyDescent="0.25">
      <c r="A44" s="10" t="s">
        <v>97</v>
      </c>
      <c r="B44" s="29" t="s">
        <v>98</v>
      </c>
      <c r="C44" s="10" t="s">
        <v>19</v>
      </c>
      <c r="D44" s="10" t="s">
        <v>19</v>
      </c>
      <c r="E44" s="10" t="s">
        <v>19</v>
      </c>
    </row>
    <row r="45" spans="1:5" ht="24" x14ac:dyDescent="0.25">
      <c r="A45" s="12" t="s">
        <v>99</v>
      </c>
      <c r="B45" s="14" t="s">
        <v>100</v>
      </c>
      <c r="C45" s="12" t="s">
        <v>19</v>
      </c>
      <c r="D45" s="12" t="s">
        <v>19</v>
      </c>
      <c r="E45" s="12" t="s">
        <v>19</v>
      </c>
    </row>
    <row r="46" spans="1:5" ht="24" x14ac:dyDescent="0.25">
      <c r="A46" s="10" t="s">
        <v>101</v>
      </c>
      <c r="B46" s="29" t="s">
        <v>102</v>
      </c>
      <c r="C46" s="10" t="s">
        <v>19</v>
      </c>
      <c r="D46" s="10" t="s">
        <v>19</v>
      </c>
      <c r="E46" s="10" t="s">
        <v>19</v>
      </c>
    </row>
    <row r="47" spans="1:5" ht="24" x14ac:dyDescent="0.25">
      <c r="A47" s="12" t="s">
        <v>103</v>
      </c>
      <c r="B47" s="28" t="s">
        <v>104</v>
      </c>
      <c r="C47" s="12" t="s">
        <v>19</v>
      </c>
      <c r="D47" s="12" t="s">
        <v>22</v>
      </c>
      <c r="E47" s="12" t="s">
        <v>19</v>
      </c>
    </row>
    <row r="48" spans="1:5" ht="24" x14ac:dyDescent="0.25">
      <c r="A48" s="10" t="s">
        <v>105</v>
      </c>
      <c r="B48" s="26" t="s">
        <v>106</v>
      </c>
      <c r="C48" s="10" t="s">
        <v>19</v>
      </c>
      <c r="D48" s="10" t="s">
        <v>22</v>
      </c>
      <c r="E48" s="10" t="s">
        <v>22</v>
      </c>
    </row>
    <row r="49" spans="1:5" x14ac:dyDescent="0.25">
      <c r="A49" s="12" t="s">
        <v>107</v>
      </c>
      <c r="B49" s="28" t="s">
        <v>108</v>
      </c>
      <c r="C49" s="12" t="s">
        <v>19</v>
      </c>
      <c r="D49" s="12" t="s">
        <v>22</v>
      </c>
      <c r="E49" s="12" t="s">
        <v>22</v>
      </c>
    </row>
    <row r="50" spans="1:5" x14ac:dyDescent="0.25">
      <c r="A50" s="10" t="s">
        <v>109</v>
      </c>
      <c r="B50" s="26" t="s">
        <v>110</v>
      </c>
      <c r="C50" s="10" t="s">
        <v>19</v>
      </c>
      <c r="D50" s="10" t="s">
        <v>22</v>
      </c>
      <c r="E50" s="10" t="s">
        <v>22</v>
      </c>
    </row>
    <row r="51" spans="1:5" x14ac:dyDescent="0.25">
      <c r="A51" s="12" t="s">
        <v>111</v>
      </c>
      <c r="B51" s="28" t="s">
        <v>112</v>
      </c>
      <c r="C51" s="12" t="s">
        <v>19</v>
      </c>
      <c r="D51" s="12" t="s">
        <v>22</v>
      </c>
      <c r="E51" s="12" t="s">
        <v>22</v>
      </c>
    </row>
    <row r="52" spans="1:5" x14ac:dyDescent="0.25">
      <c r="A52" s="10" t="s">
        <v>113</v>
      </c>
      <c r="B52" s="22" t="s">
        <v>114</v>
      </c>
      <c r="C52" s="8" t="s">
        <v>19</v>
      </c>
      <c r="D52" s="8" t="s">
        <v>19</v>
      </c>
      <c r="E52" s="8" t="s">
        <v>19</v>
      </c>
    </row>
    <row r="53" spans="1:5" x14ac:dyDescent="0.25">
      <c r="A53" s="12" t="s">
        <v>115</v>
      </c>
      <c r="B53" s="14" t="s">
        <v>116</v>
      </c>
      <c r="C53" s="12" t="s">
        <v>19</v>
      </c>
      <c r="D53" s="12" t="s">
        <v>117</v>
      </c>
      <c r="E53" s="12" t="s">
        <v>117</v>
      </c>
    </row>
    <row r="54" spans="1:5" x14ac:dyDescent="0.25">
      <c r="A54" s="10" t="s">
        <v>118</v>
      </c>
      <c r="B54" s="29" t="s">
        <v>119</v>
      </c>
      <c r="C54" s="10" t="s">
        <v>19</v>
      </c>
      <c r="D54" s="10" t="s">
        <v>19</v>
      </c>
      <c r="E54" s="10" t="s">
        <v>19</v>
      </c>
    </row>
    <row r="55" spans="1:5" x14ac:dyDescent="0.25">
      <c r="A55" s="12" t="s">
        <v>120</v>
      </c>
      <c r="B55" s="14" t="s">
        <v>121</v>
      </c>
      <c r="C55" s="12" t="s">
        <v>19</v>
      </c>
      <c r="D55" s="12" t="s">
        <v>19</v>
      </c>
      <c r="E55" s="12" t="s">
        <v>19</v>
      </c>
    </row>
    <row r="56" spans="1:5" x14ac:dyDescent="0.25">
      <c r="A56" s="10" t="s">
        <v>122</v>
      </c>
      <c r="B56" s="29" t="s">
        <v>123</v>
      </c>
      <c r="C56" s="10" t="s">
        <v>124</v>
      </c>
      <c r="D56" s="10" t="s">
        <v>124</v>
      </c>
      <c r="E56" s="10" t="s">
        <v>124</v>
      </c>
    </row>
    <row r="57" spans="1:5" x14ac:dyDescent="0.25">
      <c r="A57" s="12" t="s">
        <v>125</v>
      </c>
      <c r="B57" s="14" t="s">
        <v>126</v>
      </c>
      <c r="C57" s="12" t="s">
        <v>19</v>
      </c>
      <c r="D57" s="12" t="s">
        <v>22</v>
      </c>
      <c r="E57" s="12" t="s">
        <v>22</v>
      </c>
    </row>
    <row r="58" spans="1:5" ht="24" x14ac:dyDescent="0.25">
      <c r="A58" s="10" t="s">
        <v>127</v>
      </c>
      <c r="B58" s="29" t="s">
        <v>128</v>
      </c>
      <c r="C58" s="17"/>
      <c r="D58" s="10" t="s">
        <v>8</v>
      </c>
      <c r="E58" s="17"/>
    </row>
    <row r="59" spans="1:5" x14ac:dyDescent="0.25">
      <c r="A59" s="12" t="s">
        <v>129</v>
      </c>
      <c r="B59" s="24" t="s">
        <v>130</v>
      </c>
      <c r="C59" s="30"/>
      <c r="D59" s="5" t="s">
        <v>8</v>
      </c>
      <c r="E59" s="30"/>
    </row>
    <row r="60" spans="1:5" ht="24" x14ac:dyDescent="0.25">
      <c r="A60" s="10" t="s">
        <v>131</v>
      </c>
      <c r="B60" s="29" t="s">
        <v>132</v>
      </c>
      <c r="C60" s="10" t="s">
        <v>19</v>
      </c>
      <c r="D60" s="10" t="s">
        <v>19</v>
      </c>
      <c r="E60" s="10" t="s">
        <v>19</v>
      </c>
    </row>
    <row r="61" spans="1:5" ht="24" x14ac:dyDescent="0.25">
      <c r="A61" s="12" t="s">
        <v>133</v>
      </c>
      <c r="B61" s="14" t="s">
        <v>134</v>
      </c>
      <c r="C61" s="12" t="s">
        <v>19</v>
      </c>
      <c r="D61" s="12" t="s">
        <v>135</v>
      </c>
      <c r="E61" s="12" t="s">
        <v>135</v>
      </c>
    </row>
    <row r="62" spans="1:5" x14ac:dyDescent="0.25">
      <c r="A62" s="101" t="s">
        <v>136</v>
      </c>
      <c r="B62" s="102" t="s">
        <v>137</v>
      </c>
      <c r="C62" s="103"/>
      <c r="D62" s="101" t="s">
        <v>8</v>
      </c>
      <c r="E62" s="10"/>
    </row>
    <row r="63" spans="1:5" x14ac:dyDescent="0.25">
      <c r="A63" s="101"/>
      <c r="B63" s="102"/>
      <c r="C63" s="103"/>
      <c r="D63" s="101"/>
      <c r="E63" s="10"/>
    </row>
    <row r="64" spans="1:5" ht="15.75" thickBot="1" x14ac:dyDescent="0.3">
      <c r="A64" s="101"/>
      <c r="B64" s="102"/>
      <c r="C64" s="103"/>
      <c r="D64" s="101"/>
      <c r="E64" s="31">
        <v>63</v>
      </c>
    </row>
    <row r="65" spans="1:5" x14ac:dyDescent="0.25">
      <c r="A65" s="12" t="s">
        <v>138</v>
      </c>
      <c r="B65" s="24" t="s">
        <v>139</v>
      </c>
      <c r="C65" s="20" t="s">
        <v>8</v>
      </c>
      <c r="D65" s="20" t="s">
        <v>8</v>
      </c>
      <c r="E65" s="20" t="s">
        <v>8</v>
      </c>
    </row>
    <row r="66" spans="1:5" ht="24" x14ac:dyDescent="0.25">
      <c r="A66" s="10" t="s">
        <v>140</v>
      </c>
      <c r="B66" s="29" t="s">
        <v>141</v>
      </c>
      <c r="C66" s="10" t="s">
        <v>8</v>
      </c>
      <c r="D66" s="10" t="s">
        <v>8</v>
      </c>
      <c r="E66" s="10" t="s">
        <v>8</v>
      </c>
    </row>
    <row r="67" spans="1:5" x14ac:dyDescent="0.25">
      <c r="A67" s="12" t="s">
        <v>142</v>
      </c>
      <c r="B67" s="14" t="s">
        <v>143</v>
      </c>
      <c r="C67" s="12" t="s">
        <v>8</v>
      </c>
      <c r="D67" s="12" t="s">
        <v>8</v>
      </c>
      <c r="E67" s="12" t="s">
        <v>8</v>
      </c>
    </row>
    <row r="68" spans="1:5" x14ac:dyDescent="0.25">
      <c r="A68" s="10" t="s">
        <v>144</v>
      </c>
      <c r="B68" s="29" t="s">
        <v>145</v>
      </c>
      <c r="C68" s="10" t="s">
        <v>8</v>
      </c>
      <c r="D68" s="10" t="s">
        <v>8</v>
      </c>
      <c r="E68" s="10" t="s">
        <v>8</v>
      </c>
    </row>
    <row r="69" spans="1:5" ht="24" x14ac:dyDescent="0.25">
      <c r="A69" s="12" t="s">
        <v>146</v>
      </c>
      <c r="B69" s="14" t="s">
        <v>147</v>
      </c>
      <c r="C69" s="12" t="s">
        <v>8</v>
      </c>
      <c r="D69" s="12" t="s">
        <v>8</v>
      </c>
      <c r="E69" s="12" t="s">
        <v>8</v>
      </c>
    </row>
    <row r="70" spans="1:5" ht="24" x14ac:dyDescent="0.25">
      <c r="A70" s="10" t="s">
        <v>148</v>
      </c>
      <c r="B70" s="29" t="s">
        <v>149</v>
      </c>
      <c r="C70" s="10" t="s">
        <v>19</v>
      </c>
      <c r="D70" s="10" t="s">
        <v>124</v>
      </c>
      <c r="E70" s="10" t="s">
        <v>124</v>
      </c>
    </row>
    <row r="71" spans="1:5" x14ac:dyDescent="0.25">
      <c r="A71" s="12" t="s">
        <v>150</v>
      </c>
      <c r="B71" s="14" t="s">
        <v>151</v>
      </c>
      <c r="C71" s="12" t="s">
        <v>8</v>
      </c>
      <c r="D71" s="12" t="s">
        <v>8</v>
      </c>
      <c r="E71" s="12" t="s">
        <v>8</v>
      </c>
    </row>
    <row r="72" spans="1:5" ht="24" x14ac:dyDescent="0.25">
      <c r="A72" s="10" t="s">
        <v>152</v>
      </c>
      <c r="B72" s="13" t="s">
        <v>153</v>
      </c>
      <c r="C72" s="10" t="s">
        <v>8</v>
      </c>
      <c r="D72" s="10" t="s">
        <v>8</v>
      </c>
      <c r="E72" s="10" t="s">
        <v>8</v>
      </c>
    </row>
    <row r="73" spans="1:5" ht="24" x14ac:dyDescent="0.25">
      <c r="A73" s="100" t="s">
        <v>154</v>
      </c>
      <c r="B73" s="14" t="s">
        <v>155</v>
      </c>
      <c r="C73" s="12" t="s">
        <v>8</v>
      </c>
      <c r="D73" s="12" t="s">
        <v>8</v>
      </c>
      <c r="E73" s="12" t="s">
        <v>8</v>
      </c>
    </row>
    <row r="74" spans="1:5" x14ac:dyDescent="0.25">
      <c r="A74" s="100"/>
      <c r="B74" s="28" t="s">
        <v>156</v>
      </c>
      <c r="C74" s="12"/>
      <c r="D74" s="12"/>
      <c r="E74" s="12"/>
    </row>
    <row r="75" spans="1:5" ht="24" x14ac:dyDescent="0.25">
      <c r="A75" s="10" t="s">
        <v>157</v>
      </c>
      <c r="B75" s="13" t="s">
        <v>158</v>
      </c>
      <c r="C75" s="10" t="s">
        <v>8</v>
      </c>
      <c r="D75" s="10" t="s">
        <v>8</v>
      </c>
      <c r="E75" s="10" t="s">
        <v>8</v>
      </c>
    </row>
    <row r="76" spans="1:5" x14ac:dyDescent="0.25">
      <c r="A76" s="12" t="s">
        <v>159</v>
      </c>
      <c r="B76" s="24" t="s">
        <v>160</v>
      </c>
      <c r="C76" s="5" t="s">
        <v>8</v>
      </c>
      <c r="D76" s="5" t="s">
        <v>8</v>
      </c>
      <c r="E76" s="5" t="s">
        <v>8</v>
      </c>
    </row>
    <row r="77" spans="1:5" x14ac:dyDescent="0.25">
      <c r="A77" s="10" t="s">
        <v>161</v>
      </c>
      <c r="B77" s="22" t="s">
        <v>162</v>
      </c>
      <c r="C77" s="17"/>
      <c r="D77" s="8" t="s">
        <v>8</v>
      </c>
      <c r="E77" s="17"/>
    </row>
    <row r="79" spans="1:5" x14ac:dyDescent="0.25">
      <c r="A79" s="32" t="s">
        <v>163</v>
      </c>
    </row>
    <row r="80" spans="1:5" ht="16.5" x14ac:dyDescent="0.25">
      <c r="A80" s="32" t="s">
        <v>164</v>
      </c>
    </row>
    <row r="81" spans="1:1" x14ac:dyDescent="0.25">
      <c r="A81" s="32" t="s">
        <v>165</v>
      </c>
    </row>
    <row r="82" spans="1:1" x14ac:dyDescent="0.25">
      <c r="A82" s="32" t="s">
        <v>166</v>
      </c>
    </row>
    <row r="83" spans="1:1" x14ac:dyDescent="0.25">
      <c r="A83" s="32" t="s">
        <v>167</v>
      </c>
    </row>
    <row r="84" spans="1:1" x14ac:dyDescent="0.25">
      <c r="A84" s="32" t="s">
        <v>168</v>
      </c>
    </row>
    <row r="85" spans="1:1" x14ac:dyDescent="0.25">
      <c r="A85" s="32" t="s">
        <v>169</v>
      </c>
    </row>
    <row r="86" spans="1:1" x14ac:dyDescent="0.25">
      <c r="A86" s="32" t="s">
        <v>170</v>
      </c>
    </row>
    <row r="87" spans="1:1" x14ac:dyDescent="0.25">
      <c r="A87" s="32" t="s">
        <v>171</v>
      </c>
    </row>
    <row r="88" spans="1:1" x14ac:dyDescent="0.25">
      <c r="A88" s="32" t="s">
        <v>172</v>
      </c>
    </row>
    <row r="89" spans="1:1" x14ac:dyDescent="0.25">
      <c r="A89" s="32" t="s">
        <v>173</v>
      </c>
    </row>
  </sheetData>
  <mergeCells count="6">
    <mergeCell ref="C1:E1"/>
    <mergeCell ref="A73:A74"/>
    <mergeCell ref="A62:A64"/>
    <mergeCell ref="B62:B64"/>
    <mergeCell ref="C62:C64"/>
    <mergeCell ref="D62:D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6699-312C-44A6-9A2E-483B25227D0F}">
  <sheetPr>
    <pageSetUpPr fitToPage="1"/>
  </sheetPr>
  <dimension ref="A1:E83"/>
  <sheetViews>
    <sheetView showGridLines="0" tabSelected="1" view="pageBreakPreview" zoomScale="130" zoomScaleNormal="100" zoomScaleSheetLayoutView="130" workbookViewId="0">
      <pane ySplit="10" topLeftCell="A11" activePane="bottomLeft" state="frozen"/>
      <selection activeCell="D3" sqref="D3"/>
      <selection pane="bottomLeft" sqref="A1:A2"/>
    </sheetView>
  </sheetViews>
  <sheetFormatPr baseColWidth="10" defaultColWidth="29.85546875" defaultRowHeight="15" x14ac:dyDescent="0.25"/>
  <cols>
    <col min="2" max="2" width="34.7109375" customWidth="1"/>
    <col min="3" max="3" width="21.7109375" style="18" customWidth="1"/>
    <col min="4" max="4" width="22.42578125" customWidth="1"/>
    <col min="5" max="5" width="24.85546875" customWidth="1"/>
  </cols>
  <sheetData>
    <row r="1" spans="1:5" ht="32.25" customHeight="1" x14ac:dyDescent="0.25">
      <c r="A1" s="106" t="s">
        <v>179</v>
      </c>
      <c r="B1" s="108" t="s">
        <v>184</v>
      </c>
      <c r="C1" s="109"/>
      <c r="D1" s="105"/>
    </row>
    <row r="2" spans="1:5" ht="17.25" customHeight="1" x14ac:dyDescent="0.25">
      <c r="A2" s="107"/>
      <c r="B2" s="110" t="s">
        <v>180</v>
      </c>
      <c r="C2" s="111"/>
      <c r="D2" s="105"/>
    </row>
    <row r="3" spans="1:5" ht="17.25" customHeight="1" x14ac:dyDescent="0.25">
      <c r="A3" s="97" t="s">
        <v>185</v>
      </c>
      <c r="B3" s="112" t="s">
        <v>187</v>
      </c>
      <c r="C3" s="113"/>
      <c r="D3" s="97" t="s">
        <v>186</v>
      </c>
    </row>
    <row r="4" spans="1:5" ht="8.25" customHeight="1" x14ac:dyDescent="0.25"/>
    <row r="5" spans="1:5" x14ac:dyDescent="0.25">
      <c r="A5" s="33" t="s">
        <v>174</v>
      </c>
      <c r="B5" s="34">
        <f>B7/B6</f>
        <v>0</v>
      </c>
      <c r="C5" s="35"/>
      <c r="D5" s="36"/>
      <c r="E5" s="36"/>
    </row>
    <row r="6" spans="1:5" x14ac:dyDescent="0.25">
      <c r="A6" s="37" t="s">
        <v>175</v>
      </c>
      <c r="B6" s="38">
        <f>COUNTA(TablaCenso[Requisito en esta norma])</f>
        <v>72</v>
      </c>
      <c r="C6" s="35"/>
      <c r="D6" s="36"/>
      <c r="E6" s="36"/>
    </row>
    <row r="7" spans="1:5" x14ac:dyDescent="0.25">
      <c r="A7" s="37" t="s">
        <v>176</v>
      </c>
      <c r="B7" s="39">
        <f>SUM(TablaCenso[Estado])</f>
        <v>0</v>
      </c>
      <c r="C7" s="35"/>
      <c r="D7" s="36"/>
      <c r="E7" s="36"/>
    </row>
    <row r="8" spans="1:5" ht="9" customHeight="1" x14ac:dyDescent="0.25">
      <c r="A8" s="36"/>
      <c r="B8" s="36"/>
      <c r="C8" s="35"/>
      <c r="D8" s="36"/>
      <c r="E8" s="36"/>
    </row>
    <row r="9" spans="1:5" ht="15.75" customHeight="1" x14ac:dyDescent="0.25">
      <c r="A9" s="104" t="s">
        <v>181</v>
      </c>
      <c r="B9" s="104"/>
      <c r="C9" s="104"/>
      <c r="D9" s="104"/>
      <c r="E9" s="36"/>
    </row>
    <row r="10" spans="1:5" ht="16.5" x14ac:dyDescent="0.25">
      <c r="A10" s="90" t="s">
        <v>0</v>
      </c>
      <c r="B10" s="90" t="s">
        <v>1</v>
      </c>
      <c r="C10" s="90" t="s">
        <v>3</v>
      </c>
      <c r="D10" s="91" t="s">
        <v>177</v>
      </c>
      <c r="E10" s="36"/>
    </row>
    <row r="11" spans="1:5" s="57" customFormat="1" x14ac:dyDescent="0.25">
      <c r="A11" s="77" t="s">
        <v>6</v>
      </c>
      <c r="B11" s="78" t="s">
        <v>7</v>
      </c>
      <c r="C11" s="77" t="s">
        <v>8</v>
      </c>
      <c r="D11" s="55"/>
      <c r="E11" s="56"/>
    </row>
    <row r="12" spans="1:5" s="57" customFormat="1" x14ac:dyDescent="0.25">
      <c r="A12" s="79" t="s">
        <v>9</v>
      </c>
      <c r="B12" s="80" t="s">
        <v>10</v>
      </c>
      <c r="C12" s="79" t="s">
        <v>8</v>
      </c>
      <c r="D12" s="55"/>
      <c r="E12" s="56"/>
    </row>
    <row r="13" spans="1:5" s="57" customFormat="1" x14ac:dyDescent="0.25">
      <c r="A13" s="77" t="s">
        <v>11</v>
      </c>
      <c r="B13" s="78" t="s">
        <v>12</v>
      </c>
      <c r="C13" s="77" t="s">
        <v>8</v>
      </c>
      <c r="D13" s="55"/>
      <c r="E13" s="56"/>
    </row>
    <row r="14" spans="1:5" s="57" customFormat="1" x14ac:dyDescent="0.25">
      <c r="A14" s="79" t="s">
        <v>13</v>
      </c>
      <c r="B14" s="81" t="s">
        <v>14</v>
      </c>
      <c r="C14" s="79" t="s">
        <v>8</v>
      </c>
      <c r="D14" s="55"/>
      <c r="E14" s="56"/>
    </row>
    <row r="15" spans="1:5" s="57" customFormat="1" ht="25.5" x14ac:dyDescent="0.25">
      <c r="A15" s="77" t="s">
        <v>15</v>
      </c>
      <c r="B15" s="82" t="s">
        <v>16</v>
      </c>
      <c r="C15" s="79" t="s">
        <v>8</v>
      </c>
      <c r="D15" s="55"/>
      <c r="E15" s="56"/>
    </row>
    <row r="16" spans="1:5" s="57" customFormat="1" x14ac:dyDescent="0.25">
      <c r="A16" s="79" t="s">
        <v>17</v>
      </c>
      <c r="B16" s="81" t="s">
        <v>18</v>
      </c>
      <c r="C16" s="79" t="s">
        <v>8</v>
      </c>
      <c r="D16" s="55"/>
      <c r="E16" s="56"/>
    </row>
    <row r="17" spans="1:5" s="57" customFormat="1" x14ac:dyDescent="0.25">
      <c r="A17" s="77" t="s">
        <v>20</v>
      </c>
      <c r="B17" s="82" t="s">
        <v>21</v>
      </c>
      <c r="C17" s="79" t="s">
        <v>8</v>
      </c>
      <c r="D17" s="55"/>
      <c r="E17" s="56"/>
    </row>
    <row r="18" spans="1:5" s="57" customFormat="1" x14ac:dyDescent="0.25">
      <c r="A18" s="79" t="s">
        <v>23</v>
      </c>
      <c r="B18" s="81" t="s">
        <v>24</v>
      </c>
      <c r="C18" s="79" t="s">
        <v>8</v>
      </c>
      <c r="D18" s="55"/>
      <c r="E18" s="56"/>
    </row>
    <row r="19" spans="1:5" s="57" customFormat="1" ht="25.5" x14ac:dyDescent="0.25">
      <c r="A19" s="77" t="s">
        <v>25</v>
      </c>
      <c r="B19" s="82" t="s">
        <v>26</v>
      </c>
      <c r="C19" s="79" t="s">
        <v>8</v>
      </c>
      <c r="D19" s="55"/>
      <c r="E19" s="56"/>
    </row>
    <row r="20" spans="1:5" s="57" customFormat="1" x14ac:dyDescent="0.25">
      <c r="A20" s="79" t="s">
        <v>27</v>
      </c>
      <c r="B20" s="81" t="s">
        <v>28</v>
      </c>
      <c r="C20" s="79" t="s">
        <v>8</v>
      </c>
      <c r="D20" s="55"/>
      <c r="E20" s="56"/>
    </row>
    <row r="21" spans="1:5" s="57" customFormat="1" x14ac:dyDescent="0.25">
      <c r="A21" s="77" t="s">
        <v>29</v>
      </c>
      <c r="B21" s="82" t="s">
        <v>30</v>
      </c>
      <c r="C21" s="79" t="s">
        <v>8</v>
      </c>
      <c r="D21" s="55"/>
      <c r="E21" s="56"/>
    </row>
    <row r="22" spans="1:5" s="57" customFormat="1" x14ac:dyDescent="0.25">
      <c r="A22" s="79" t="s">
        <v>31</v>
      </c>
      <c r="B22" s="81" t="s">
        <v>32</v>
      </c>
      <c r="C22" s="79" t="s">
        <v>8</v>
      </c>
      <c r="D22" s="55"/>
      <c r="E22" s="56"/>
    </row>
    <row r="23" spans="1:5" s="57" customFormat="1" x14ac:dyDescent="0.25">
      <c r="A23" s="77" t="s">
        <v>33</v>
      </c>
      <c r="B23" s="82" t="s">
        <v>34</v>
      </c>
      <c r="C23" s="92" t="s">
        <v>8</v>
      </c>
      <c r="D23" s="58"/>
    </row>
    <row r="24" spans="1:5" s="57" customFormat="1" x14ac:dyDescent="0.25">
      <c r="A24" s="79" t="s">
        <v>36</v>
      </c>
      <c r="B24" s="81" t="s">
        <v>37</v>
      </c>
      <c r="C24" s="79" t="s">
        <v>8</v>
      </c>
      <c r="D24" s="55"/>
      <c r="E24" s="56"/>
    </row>
    <row r="25" spans="1:5" s="57" customFormat="1" x14ac:dyDescent="0.25">
      <c r="A25" s="77" t="s">
        <v>38</v>
      </c>
      <c r="B25" s="82" t="s">
        <v>39</v>
      </c>
      <c r="C25" s="92" t="s">
        <v>8</v>
      </c>
      <c r="D25" s="58"/>
    </row>
    <row r="26" spans="1:5" s="57" customFormat="1" x14ac:dyDescent="0.25">
      <c r="A26" s="79" t="s">
        <v>41</v>
      </c>
      <c r="B26" s="81" t="s">
        <v>42</v>
      </c>
      <c r="C26" s="79" t="s">
        <v>8</v>
      </c>
      <c r="D26" s="55"/>
      <c r="E26" s="56"/>
    </row>
    <row r="27" spans="1:5" s="57" customFormat="1" x14ac:dyDescent="0.25">
      <c r="A27" s="77" t="s">
        <v>43</v>
      </c>
      <c r="B27" s="82" t="s">
        <v>44</v>
      </c>
      <c r="C27" s="79" t="s">
        <v>8</v>
      </c>
      <c r="D27" s="55"/>
      <c r="E27" s="56"/>
    </row>
    <row r="28" spans="1:5" s="57" customFormat="1" x14ac:dyDescent="0.25">
      <c r="A28" s="79" t="s">
        <v>46</v>
      </c>
      <c r="B28" s="81" t="s">
        <v>47</v>
      </c>
      <c r="C28" s="79" t="s">
        <v>8</v>
      </c>
      <c r="D28" s="55"/>
      <c r="E28" s="56"/>
    </row>
    <row r="29" spans="1:5" s="57" customFormat="1" x14ac:dyDescent="0.25">
      <c r="A29" s="77" t="s">
        <v>49</v>
      </c>
      <c r="B29" s="82" t="s">
        <v>50</v>
      </c>
      <c r="C29" s="92" t="s">
        <v>8</v>
      </c>
      <c r="D29" s="55"/>
      <c r="E29" s="56"/>
    </row>
    <row r="30" spans="1:5" s="57" customFormat="1" x14ac:dyDescent="0.25">
      <c r="A30" s="79" t="s">
        <v>52</v>
      </c>
      <c r="B30" s="81" t="s">
        <v>53</v>
      </c>
      <c r="C30" s="79" t="s">
        <v>8</v>
      </c>
      <c r="D30" s="55"/>
      <c r="E30" s="56"/>
    </row>
    <row r="31" spans="1:5" s="57" customFormat="1" x14ac:dyDescent="0.25">
      <c r="A31" s="77" t="s">
        <v>54</v>
      </c>
      <c r="B31" s="82" t="s">
        <v>55</v>
      </c>
      <c r="C31" s="79" t="s">
        <v>8</v>
      </c>
      <c r="D31" s="55"/>
      <c r="E31" s="56"/>
    </row>
    <row r="32" spans="1:5" s="57" customFormat="1" ht="25.5" x14ac:dyDescent="0.25">
      <c r="A32" s="79" t="s">
        <v>56</v>
      </c>
      <c r="B32" s="81" t="s">
        <v>57</v>
      </c>
      <c r="C32" s="79" t="s">
        <v>8</v>
      </c>
      <c r="D32" s="55"/>
      <c r="E32" s="56"/>
    </row>
    <row r="33" spans="1:5" s="57" customFormat="1" x14ac:dyDescent="0.25">
      <c r="A33" s="77" t="s">
        <v>58</v>
      </c>
      <c r="B33" s="82" t="s">
        <v>59</v>
      </c>
      <c r="C33" s="77" t="s">
        <v>8</v>
      </c>
      <c r="D33" s="55"/>
      <c r="E33" s="56"/>
    </row>
    <row r="34" spans="1:5" s="57" customFormat="1" x14ac:dyDescent="0.25">
      <c r="A34" s="79" t="s">
        <v>60</v>
      </c>
      <c r="B34" s="81" t="s">
        <v>61</v>
      </c>
      <c r="C34" s="79" t="s">
        <v>8</v>
      </c>
      <c r="D34" s="55"/>
      <c r="E34" s="56"/>
    </row>
    <row r="35" spans="1:5" s="57" customFormat="1" x14ac:dyDescent="0.25">
      <c r="A35" s="77" t="s">
        <v>62</v>
      </c>
      <c r="B35" s="82" t="s">
        <v>63</v>
      </c>
      <c r="C35" s="77" t="s">
        <v>8</v>
      </c>
      <c r="D35" s="55"/>
      <c r="E35" s="56"/>
    </row>
    <row r="36" spans="1:5" s="57" customFormat="1" x14ac:dyDescent="0.25">
      <c r="A36" s="79" t="s">
        <v>64</v>
      </c>
      <c r="B36" s="81" t="s">
        <v>65</v>
      </c>
      <c r="C36" s="77" t="s">
        <v>8</v>
      </c>
      <c r="D36" s="55"/>
      <c r="E36" s="56"/>
    </row>
    <row r="37" spans="1:5" s="57" customFormat="1" x14ac:dyDescent="0.25">
      <c r="A37" s="77" t="s">
        <v>66</v>
      </c>
      <c r="B37" s="82" t="s">
        <v>67</v>
      </c>
      <c r="C37" s="77" t="s">
        <v>8</v>
      </c>
      <c r="D37" s="55"/>
      <c r="E37" s="56"/>
    </row>
    <row r="38" spans="1:5" s="57" customFormat="1" ht="25.5" x14ac:dyDescent="0.25">
      <c r="A38" s="79" t="s">
        <v>68</v>
      </c>
      <c r="B38" s="81" t="s">
        <v>69</v>
      </c>
      <c r="C38" s="77" t="s">
        <v>8</v>
      </c>
      <c r="D38" s="55"/>
      <c r="E38" s="56"/>
    </row>
    <row r="39" spans="1:5" s="57" customFormat="1" x14ac:dyDescent="0.25">
      <c r="A39" s="77" t="s">
        <v>70</v>
      </c>
      <c r="B39" s="78" t="s">
        <v>71</v>
      </c>
      <c r="C39" s="77" t="s">
        <v>8</v>
      </c>
      <c r="D39" s="55"/>
      <c r="E39" s="56"/>
    </row>
    <row r="40" spans="1:5" s="57" customFormat="1" x14ac:dyDescent="0.25">
      <c r="A40" s="79" t="s">
        <v>72</v>
      </c>
      <c r="B40" s="81" t="s">
        <v>73</v>
      </c>
      <c r="C40" s="93" t="s">
        <v>8</v>
      </c>
      <c r="D40" s="55"/>
      <c r="E40" s="56"/>
    </row>
    <row r="41" spans="1:5" s="57" customFormat="1" x14ac:dyDescent="0.25">
      <c r="A41" s="77" t="s">
        <v>75</v>
      </c>
      <c r="B41" s="82" t="s">
        <v>76</v>
      </c>
      <c r="C41" s="77" t="s">
        <v>8</v>
      </c>
      <c r="D41" s="55"/>
      <c r="E41" s="56"/>
    </row>
    <row r="42" spans="1:5" s="57" customFormat="1" ht="25.5" x14ac:dyDescent="0.25">
      <c r="A42" s="79" t="s">
        <v>77</v>
      </c>
      <c r="B42" s="83" t="s">
        <v>78</v>
      </c>
      <c r="C42" s="77" t="s">
        <v>8</v>
      </c>
      <c r="D42" s="55"/>
      <c r="E42" s="56"/>
    </row>
    <row r="43" spans="1:5" s="57" customFormat="1" x14ac:dyDescent="0.25">
      <c r="A43" s="84" t="s">
        <v>79</v>
      </c>
      <c r="B43" s="85" t="s">
        <v>80</v>
      </c>
      <c r="C43" s="93" t="s">
        <v>8</v>
      </c>
      <c r="D43" s="55"/>
      <c r="E43" s="56"/>
    </row>
    <row r="44" spans="1:5" s="57" customFormat="1" ht="25.5" x14ac:dyDescent="0.25">
      <c r="A44" s="86" t="s">
        <v>81</v>
      </c>
      <c r="B44" s="87" t="s">
        <v>82</v>
      </c>
      <c r="C44" s="84" t="s">
        <v>8</v>
      </c>
      <c r="D44" s="55"/>
      <c r="E44" s="56"/>
    </row>
    <row r="45" spans="1:5" s="57" customFormat="1" ht="25.5" x14ac:dyDescent="0.25">
      <c r="A45" s="77" t="s">
        <v>83</v>
      </c>
      <c r="B45" s="82" t="s">
        <v>84</v>
      </c>
      <c r="C45" s="77" t="s">
        <v>8</v>
      </c>
      <c r="D45" s="55"/>
      <c r="E45" s="56"/>
    </row>
    <row r="46" spans="1:5" s="57" customFormat="1" ht="25.5" x14ac:dyDescent="0.25">
      <c r="A46" s="79" t="s">
        <v>85</v>
      </c>
      <c r="B46" s="83" t="s">
        <v>86</v>
      </c>
      <c r="C46" s="77" t="s">
        <v>8</v>
      </c>
      <c r="D46" s="55"/>
      <c r="E46" s="56"/>
    </row>
    <row r="47" spans="1:5" s="57" customFormat="1" x14ac:dyDescent="0.25">
      <c r="A47" s="77" t="s">
        <v>87</v>
      </c>
      <c r="B47" s="82" t="s">
        <v>88</v>
      </c>
      <c r="C47" s="77" t="s">
        <v>8</v>
      </c>
      <c r="D47" s="55"/>
      <c r="E47" s="56"/>
    </row>
    <row r="48" spans="1:5" s="57" customFormat="1" x14ac:dyDescent="0.25">
      <c r="A48" s="79" t="s">
        <v>89</v>
      </c>
      <c r="B48" s="81" t="s">
        <v>90</v>
      </c>
      <c r="C48" s="77" t="s">
        <v>8</v>
      </c>
      <c r="D48" s="55"/>
      <c r="E48" s="56"/>
    </row>
    <row r="49" spans="1:5" s="57" customFormat="1" ht="25.5" x14ac:dyDescent="0.25">
      <c r="A49" s="77" t="s">
        <v>91</v>
      </c>
      <c r="B49" s="82" t="s">
        <v>92</v>
      </c>
      <c r="C49" s="77" t="s">
        <v>8</v>
      </c>
      <c r="D49" s="55"/>
      <c r="E49" s="56"/>
    </row>
    <row r="50" spans="1:5" s="57" customFormat="1" x14ac:dyDescent="0.25">
      <c r="A50" s="79" t="s">
        <v>93</v>
      </c>
      <c r="B50" s="81" t="s">
        <v>94</v>
      </c>
      <c r="C50" s="77" t="s">
        <v>8</v>
      </c>
      <c r="D50" s="55"/>
      <c r="E50" s="56"/>
    </row>
    <row r="51" spans="1:5" s="57" customFormat="1" x14ac:dyDescent="0.25">
      <c r="A51" s="77" t="s">
        <v>95</v>
      </c>
      <c r="B51" s="78" t="s">
        <v>96</v>
      </c>
      <c r="C51" s="77" t="s">
        <v>8</v>
      </c>
      <c r="D51" s="55"/>
      <c r="E51" s="56"/>
    </row>
    <row r="52" spans="1:5" s="57" customFormat="1" ht="25.5" x14ac:dyDescent="0.25">
      <c r="A52" s="79" t="s">
        <v>97</v>
      </c>
      <c r="B52" s="81" t="s">
        <v>98</v>
      </c>
      <c r="C52" s="77" t="s">
        <v>8</v>
      </c>
      <c r="D52" s="55"/>
      <c r="E52" s="56"/>
    </row>
    <row r="53" spans="1:5" s="57" customFormat="1" x14ac:dyDescent="0.25">
      <c r="A53" s="77" t="s">
        <v>99</v>
      </c>
      <c r="B53" s="82" t="s">
        <v>100</v>
      </c>
      <c r="C53" s="77" t="s">
        <v>8</v>
      </c>
      <c r="D53" s="55"/>
      <c r="E53" s="56"/>
    </row>
    <row r="54" spans="1:5" s="57" customFormat="1" ht="25.5" x14ac:dyDescent="0.25">
      <c r="A54" s="79" t="s">
        <v>101</v>
      </c>
      <c r="B54" s="81" t="s">
        <v>102</v>
      </c>
      <c r="C54" s="77" t="s">
        <v>8</v>
      </c>
      <c r="D54" s="55"/>
      <c r="E54" s="56"/>
    </row>
    <row r="55" spans="1:5" s="57" customFormat="1" x14ac:dyDescent="0.25">
      <c r="A55" s="77" t="s">
        <v>103</v>
      </c>
      <c r="B55" s="88" t="s">
        <v>104</v>
      </c>
      <c r="C55" s="77" t="s">
        <v>8</v>
      </c>
      <c r="D55" s="55"/>
      <c r="E55" s="56"/>
    </row>
    <row r="56" spans="1:5" s="57" customFormat="1" x14ac:dyDescent="0.25">
      <c r="A56" s="79" t="s">
        <v>105</v>
      </c>
      <c r="B56" s="83" t="s">
        <v>106</v>
      </c>
      <c r="C56" s="77" t="s">
        <v>8</v>
      </c>
      <c r="D56" s="55"/>
      <c r="E56" s="56"/>
    </row>
    <row r="57" spans="1:5" s="57" customFormat="1" x14ac:dyDescent="0.25">
      <c r="A57" s="77" t="s">
        <v>107</v>
      </c>
      <c r="B57" s="88" t="s">
        <v>108</v>
      </c>
      <c r="C57" s="77" t="s">
        <v>8</v>
      </c>
      <c r="D57" s="55"/>
      <c r="E57" s="56"/>
    </row>
    <row r="58" spans="1:5" s="57" customFormat="1" x14ac:dyDescent="0.25">
      <c r="A58" s="79" t="s">
        <v>109</v>
      </c>
      <c r="B58" s="83" t="s">
        <v>110</v>
      </c>
      <c r="C58" s="77" t="s">
        <v>8</v>
      </c>
      <c r="D58" s="55"/>
      <c r="E58" s="56"/>
    </row>
    <row r="59" spans="1:5" s="57" customFormat="1" x14ac:dyDescent="0.25">
      <c r="A59" s="77" t="s">
        <v>111</v>
      </c>
      <c r="B59" s="88" t="s">
        <v>112</v>
      </c>
      <c r="C59" s="77" t="s">
        <v>8</v>
      </c>
      <c r="D59" s="55"/>
      <c r="E59" s="56"/>
    </row>
    <row r="60" spans="1:5" s="57" customFormat="1" x14ac:dyDescent="0.25">
      <c r="A60" s="79" t="s">
        <v>113</v>
      </c>
      <c r="B60" s="80" t="s">
        <v>114</v>
      </c>
      <c r="C60" s="77" t="s">
        <v>8</v>
      </c>
      <c r="D60" s="55"/>
      <c r="E60" s="56"/>
    </row>
    <row r="61" spans="1:5" s="57" customFormat="1" x14ac:dyDescent="0.25">
      <c r="A61" s="77" t="s">
        <v>115</v>
      </c>
      <c r="B61" s="82" t="s">
        <v>116</v>
      </c>
      <c r="C61" s="77" t="s">
        <v>8</v>
      </c>
      <c r="D61" s="55"/>
      <c r="E61" s="56"/>
    </row>
    <row r="62" spans="1:5" s="57" customFormat="1" x14ac:dyDescent="0.25">
      <c r="A62" s="79" t="s">
        <v>118</v>
      </c>
      <c r="B62" s="81" t="s">
        <v>119</v>
      </c>
      <c r="C62" s="77" t="s">
        <v>8</v>
      </c>
      <c r="D62" s="55"/>
      <c r="E62" s="56"/>
    </row>
    <row r="63" spans="1:5" s="57" customFormat="1" x14ac:dyDescent="0.25">
      <c r="A63" s="77" t="s">
        <v>120</v>
      </c>
      <c r="B63" s="82" t="s">
        <v>121</v>
      </c>
      <c r="C63" s="77" t="s">
        <v>8</v>
      </c>
      <c r="D63" s="55"/>
      <c r="E63" s="56"/>
    </row>
    <row r="64" spans="1:5" s="57" customFormat="1" x14ac:dyDescent="0.25">
      <c r="A64" s="79" t="s">
        <v>122</v>
      </c>
      <c r="B64" s="81" t="s">
        <v>123</v>
      </c>
      <c r="C64" s="93" t="s">
        <v>8</v>
      </c>
      <c r="D64" s="55"/>
      <c r="E64" s="56"/>
    </row>
    <row r="65" spans="1:5" s="57" customFormat="1" x14ac:dyDescent="0.25">
      <c r="A65" s="77" t="s">
        <v>125</v>
      </c>
      <c r="B65" s="82" t="s">
        <v>126</v>
      </c>
      <c r="C65" s="77" t="s">
        <v>8</v>
      </c>
      <c r="D65" s="55"/>
      <c r="E65" s="56"/>
    </row>
    <row r="66" spans="1:5" s="57" customFormat="1" ht="25.5" x14ac:dyDescent="0.25">
      <c r="A66" s="79" t="s">
        <v>127</v>
      </c>
      <c r="B66" s="81" t="s">
        <v>128</v>
      </c>
      <c r="C66" s="77" t="s">
        <v>8</v>
      </c>
      <c r="D66" s="55"/>
      <c r="E66" s="56"/>
    </row>
    <row r="67" spans="1:5" s="57" customFormat="1" x14ac:dyDescent="0.25">
      <c r="A67" s="77" t="s">
        <v>129</v>
      </c>
      <c r="B67" s="78" t="s">
        <v>130</v>
      </c>
      <c r="C67" s="77" t="s">
        <v>8</v>
      </c>
      <c r="D67" s="55"/>
      <c r="E67" s="56"/>
    </row>
    <row r="68" spans="1:5" s="57" customFormat="1" x14ac:dyDescent="0.25">
      <c r="A68" s="79" t="s">
        <v>131</v>
      </c>
      <c r="B68" s="81" t="s">
        <v>132</v>
      </c>
      <c r="C68" s="77" t="s">
        <v>8</v>
      </c>
      <c r="D68" s="55"/>
      <c r="E68" s="56"/>
    </row>
    <row r="69" spans="1:5" s="57" customFormat="1" ht="25.5" x14ac:dyDescent="0.25">
      <c r="A69" s="77" t="s">
        <v>133</v>
      </c>
      <c r="B69" s="82" t="s">
        <v>134</v>
      </c>
      <c r="C69" s="77" t="s">
        <v>8</v>
      </c>
      <c r="D69" s="55"/>
      <c r="E69" s="56"/>
    </row>
    <row r="70" spans="1:5" s="57" customFormat="1" ht="25.5" x14ac:dyDescent="0.25">
      <c r="A70" s="79" t="s">
        <v>136</v>
      </c>
      <c r="B70" s="81" t="s">
        <v>137</v>
      </c>
      <c r="C70" s="77" t="s">
        <v>8</v>
      </c>
      <c r="D70" s="55"/>
      <c r="E70" s="56"/>
    </row>
    <row r="71" spans="1:5" s="57" customFormat="1" x14ac:dyDescent="0.25">
      <c r="A71" s="77" t="s">
        <v>138</v>
      </c>
      <c r="B71" s="78" t="s">
        <v>139</v>
      </c>
      <c r="C71" s="77" t="s">
        <v>8</v>
      </c>
      <c r="D71" s="55"/>
      <c r="E71" s="56"/>
    </row>
    <row r="72" spans="1:5" s="57" customFormat="1" ht="25.5" x14ac:dyDescent="0.25">
      <c r="A72" s="79" t="s">
        <v>140</v>
      </c>
      <c r="B72" s="81" t="s">
        <v>141</v>
      </c>
      <c r="C72" s="77" t="s">
        <v>8</v>
      </c>
      <c r="D72" s="55"/>
      <c r="E72" s="56"/>
    </row>
    <row r="73" spans="1:5" s="57" customFormat="1" x14ac:dyDescent="0.25">
      <c r="A73" s="77" t="s">
        <v>142</v>
      </c>
      <c r="B73" s="82" t="s">
        <v>143</v>
      </c>
      <c r="C73" s="77" t="s">
        <v>8</v>
      </c>
      <c r="D73" s="55"/>
      <c r="E73" s="56"/>
    </row>
    <row r="74" spans="1:5" s="57" customFormat="1" x14ac:dyDescent="0.25">
      <c r="A74" s="79" t="s">
        <v>144</v>
      </c>
      <c r="B74" s="81" t="s">
        <v>145</v>
      </c>
      <c r="C74" s="77" t="s">
        <v>8</v>
      </c>
      <c r="D74" s="55"/>
      <c r="E74" s="56"/>
    </row>
    <row r="75" spans="1:5" s="57" customFormat="1" ht="25.5" x14ac:dyDescent="0.25">
      <c r="A75" s="77" t="s">
        <v>146</v>
      </c>
      <c r="B75" s="82" t="s">
        <v>147</v>
      </c>
      <c r="C75" s="77" t="s">
        <v>8</v>
      </c>
      <c r="D75" s="55"/>
      <c r="E75" s="56"/>
    </row>
    <row r="76" spans="1:5" s="57" customFormat="1" x14ac:dyDescent="0.25">
      <c r="A76" s="79" t="s">
        <v>148</v>
      </c>
      <c r="B76" s="81" t="s">
        <v>149</v>
      </c>
      <c r="C76" s="77" t="s">
        <v>8</v>
      </c>
      <c r="D76" s="55"/>
      <c r="E76" s="56"/>
    </row>
    <row r="77" spans="1:5" s="57" customFormat="1" x14ac:dyDescent="0.25">
      <c r="A77" s="77" t="s">
        <v>150</v>
      </c>
      <c r="B77" s="82" t="s">
        <v>151</v>
      </c>
      <c r="C77" s="77" t="s">
        <v>8</v>
      </c>
      <c r="D77" s="55"/>
      <c r="E77" s="56"/>
    </row>
    <row r="78" spans="1:5" s="57" customFormat="1" ht="25.5" x14ac:dyDescent="0.25">
      <c r="A78" s="79" t="s">
        <v>152</v>
      </c>
      <c r="B78" s="89" t="s">
        <v>153</v>
      </c>
      <c r="C78" s="77" t="s">
        <v>8</v>
      </c>
      <c r="D78" s="55"/>
      <c r="E78" s="56"/>
    </row>
    <row r="79" spans="1:5" s="57" customFormat="1" ht="25.5" x14ac:dyDescent="0.25">
      <c r="A79" s="77" t="s">
        <v>154</v>
      </c>
      <c r="B79" s="82" t="s">
        <v>178</v>
      </c>
      <c r="C79" s="77" t="s">
        <v>8</v>
      </c>
      <c r="D79" s="55"/>
      <c r="E79" s="56"/>
    </row>
    <row r="80" spans="1:5" s="57" customFormat="1" ht="25.5" x14ac:dyDescent="0.25">
      <c r="A80" s="79" t="s">
        <v>157</v>
      </c>
      <c r="B80" s="89" t="s">
        <v>158</v>
      </c>
      <c r="C80" s="77" t="s">
        <v>8</v>
      </c>
      <c r="D80" s="55"/>
      <c r="E80" s="56"/>
    </row>
    <row r="81" spans="1:5" s="57" customFormat="1" x14ac:dyDescent="0.25">
      <c r="A81" s="77" t="s">
        <v>159</v>
      </c>
      <c r="B81" s="78" t="s">
        <v>160</v>
      </c>
      <c r="C81" s="77" t="s">
        <v>8</v>
      </c>
      <c r="D81" s="55"/>
      <c r="E81" s="56"/>
    </row>
    <row r="82" spans="1:5" s="57" customFormat="1" x14ac:dyDescent="0.25">
      <c r="A82" s="79" t="s">
        <v>161</v>
      </c>
      <c r="B82" s="80" t="s">
        <v>162</v>
      </c>
      <c r="C82" s="77" t="s">
        <v>8</v>
      </c>
      <c r="D82" s="55"/>
      <c r="E82" s="56"/>
    </row>
    <row r="83" spans="1:5" x14ac:dyDescent="0.25">
      <c r="A83" s="36"/>
      <c r="B83" s="36"/>
      <c r="C83" s="35"/>
      <c r="D83" s="36"/>
      <c r="E83" s="36"/>
    </row>
  </sheetData>
  <mergeCells count="6">
    <mergeCell ref="A9:D9"/>
    <mergeCell ref="D1:D2"/>
    <mergeCell ref="A1:A2"/>
    <mergeCell ref="B1:C1"/>
    <mergeCell ref="B2:C2"/>
    <mergeCell ref="B3:C3"/>
  </mergeCells>
  <conditionalFormatting sqref="A11:A82">
    <cfRule type="expression" dxfId="8" priority="2">
      <formula>$D11=1</formula>
    </cfRule>
  </conditionalFormatting>
  <conditionalFormatting sqref="B5">
    <cfRule type="dataBar" priority="1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{E4A06ADE-DDC0-4A65-84E3-B03B33722CEC}</x14:id>
        </ext>
      </extLst>
    </cfRule>
  </conditionalFormatting>
  <conditionalFormatting sqref="B11:B82">
    <cfRule type="expression" dxfId="7" priority="1">
      <formula>$D11=1</formula>
    </cfRule>
  </conditionalFormatting>
  <conditionalFormatting sqref="C11:C32">
    <cfRule type="expression" dxfId="6" priority="13">
      <formula>$D11=1</formula>
    </cfRule>
  </conditionalFormatting>
  <conditionalFormatting sqref="D11:D22 D24 D26:D82">
    <cfRule type="expression" dxfId="5" priority="15">
      <formula>$D11=1</formula>
    </cfRule>
  </conditionalFormatting>
  <conditionalFormatting sqref="D11:D22 D26:D82 D24">
    <cfRule type="iconSet" priority="16">
      <iconSet iconSet="3Symbols2" showValue="0">
        <cfvo type="percent" val="0"/>
        <cfvo type="num" val="0"/>
        <cfvo type="num" val="1"/>
      </iconSet>
    </cfRule>
  </conditionalFormatting>
  <conditionalFormatting sqref="D23">
    <cfRule type="iconSet" priority="6">
      <iconSet iconSet="3Symbols2" showValue="0">
        <cfvo type="percent" val="0"/>
        <cfvo type="num" val="0"/>
        <cfvo type="num" val="1"/>
      </iconSet>
    </cfRule>
  </conditionalFormatting>
  <conditionalFormatting sqref="D25">
    <cfRule type="iconSet" priority="10">
      <iconSet iconSet="3Symbols2" showValue="0">
        <cfvo type="percent" val="0"/>
        <cfvo type="num" val="0"/>
        <cfvo type="num" val="1"/>
      </iconSet>
    </cfRule>
  </conditionalFormatting>
  <dataValidations count="7">
    <dataValidation type="list" allowBlank="1" showInputMessage="1" showErrorMessage="1" sqref="D11:D82" xr:uid="{E5D7793D-F759-4921-874C-2E2858F5FBE8}">
      <formula1>"0,1"</formula1>
    </dataValidation>
    <dataValidation allowBlank="1" showInputMessage="1" showErrorMessage="1" prompt="1 = Cumple requisito_x000a_0 = No cumple requisito" sqref="D10" xr:uid="{AB62EA7E-8E98-40CE-8724-863C46F4BF93}"/>
    <dataValidation allowBlank="1" showInputMessage="1" showErrorMessage="1" prompt="1.      Aplica sólo para operaciones estadísticas por muestreo probabilístico y no probabilístico._x000a_" sqref="C23 C43" xr:uid="{BD1927AA-A6AD-4BA2-94B2-2B27B0CAB97C}"/>
    <dataValidation allowBlank="1" showInputMessage="1" showErrorMessage="1" prompt="2.      Aplica sólo para operaciones estadísticas por muestreo probabilístico._x000a_" sqref="C25" xr:uid="{843E2B38-57CD-49F8-B0DF-50774AFEB1A9}"/>
    <dataValidation allowBlank="1" showInputMessage="1" showErrorMessage="1" prompt="3.      Cuando hace aprovechamiento de archivos de datos estadísticos o no estadísticos._x000a_" sqref="C29" xr:uid="{92567C28-D1B0-4E08-9A47-49E2255D7C02}"/>
    <dataValidation allowBlank="1" showInputMessage="1" showErrorMessage="1" prompt="6.      Cuando se realiza imputación de datos._x000a_" sqref="C64" xr:uid="{D48F6E5B-BEA1-49EC-ABFE-BCA96D6D26EC}"/>
    <dataValidation allowBlank="1" showInputMessage="1" showErrorMessage="1" prompt="4. Aplica sólo para operaciones estadísticas censales o por muestreo probabilístico." sqref="C40" xr:uid="{FD4FACA6-282C-40E8-8B0A-C11F302492D6}"/>
  </dataValidations>
  <pageMargins left="0.7" right="0.7" top="0.75" bottom="0.75" header="0.3" footer="0.3"/>
  <pageSetup scale="46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A06ADE-DDC0-4A65-84E3-B03B33722CE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B5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D250B-C7C3-471A-8C17-282C69CABCCA}">
  <sheetPr>
    <pageSetUpPr fitToPage="1"/>
  </sheetPr>
  <dimension ref="A1:D60"/>
  <sheetViews>
    <sheetView showGridLines="0" view="pageBreakPreview" zoomScale="130" zoomScaleNormal="100" zoomScaleSheetLayoutView="130" workbookViewId="0">
      <pane ySplit="10" topLeftCell="A11" activePane="bottomLeft" state="frozen"/>
      <selection activeCell="D3" sqref="D3"/>
      <selection pane="bottomLeft" sqref="A1:A2"/>
    </sheetView>
  </sheetViews>
  <sheetFormatPr baseColWidth="10" defaultColWidth="29.85546875" defaultRowHeight="15" x14ac:dyDescent="0.25"/>
  <cols>
    <col min="2" max="2" width="34.7109375" customWidth="1"/>
    <col min="3" max="3" width="21.7109375" style="18" customWidth="1"/>
    <col min="4" max="4" width="22.42578125" customWidth="1"/>
    <col min="5" max="5" width="22.7109375" customWidth="1"/>
  </cols>
  <sheetData>
    <row r="1" spans="1:4" ht="32.25" customHeight="1" x14ac:dyDescent="0.25">
      <c r="A1" s="106" t="s">
        <v>179</v>
      </c>
      <c r="B1" s="108" t="s">
        <v>184</v>
      </c>
      <c r="C1" s="109"/>
      <c r="D1" s="105"/>
    </row>
    <row r="2" spans="1:4" ht="17.25" customHeight="1" x14ac:dyDescent="0.25">
      <c r="A2" s="107"/>
      <c r="B2" s="110" t="s">
        <v>180</v>
      </c>
      <c r="C2" s="111"/>
      <c r="D2" s="105"/>
    </row>
    <row r="3" spans="1:4" ht="17.25" customHeight="1" x14ac:dyDescent="0.25">
      <c r="A3" s="97" t="s">
        <v>185</v>
      </c>
      <c r="B3" s="112" t="s">
        <v>187</v>
      </c>
      <c r="C3" s="113"/>
      <c r="D3" s="97" t="s">
        <v>186</v>
      </c>
    </row>
    <row r="4" spans="1:4" ht="8.25" customHeight="1" x14ac:dyDescent="0.25"/>
    <row r="5" spans="1:4" x14ac:dyDescent="0.25">
      <c r="A5" s="45" t="s">
        <v>174</v>
      </c>
      <c r="B5" s="46">
        <f>B7/B6</f>
        <v>0</v>
      </c>
      <c r="C5" s="35"/>
      <c r="D5" s="36"/>
    </row>
    <row r="6" spans="1:4" x14ac:dyDescent="0.25">
      <c r="A6" s="45" t="s">
        <v>175</v>
      </c>
      <c r="B6" s="47">
        <f>COUNTA(TablaMPro[Requisito en esta norma])</f>
        <v>49</v>
      </c>
      <c r="C6" s="35"/>
      <c r="D6" s="36"/>
    </row>
    <row r="7" spans="1:4" x14ac:dyDescent="0.25">
      <c r="A7" s="48" t="s">
        <v>176</v>
      </c>
      <c r="B7" s="49">
        <f>SUM(TablaMPro[Estado])</f>
        <v>0</v>
      </c>
      <c r="C7" s="35"/>
      <c r="D7" s="36"/>
    </row>
    <row r="8" spans="1:4" ht="9" customHeight="1" x14ac:dyDescent="0.25">
      <c r="A8" s="36"/>
      <c r="B8" s="36"/>
      <c r="C8" s="35"/>
      <c r="D8" s="36"/>
    </row>
    <row r="9" spans="1:4" ht="15.75" customHeight="1" x14ac:dyDescent="0.25">
      <c r="A9" s="104" t="s">
        <v>181</v>
      </c>
      <c r="B9" s="104"/>
      <c r="C9" s="104"/>
      <c r="D9" s="104"/>
    </row>
    <row r="10" spans="1:4" ht="16.5" x14ac:dyDescent="0.25">
      <c r="A10" s="50" t="s">
        <v>0</v>
      </c>
      <c r="B10" s="50" t="s">
        <v>1</v>
      </c>
      <c r="C10" s="50" t="s">
        <v>182</v>
      </c>
      <c r="D10" s="91" t="s">
        <v>177</v>
      </c>
    </row>
    <row r="11" spans="1:4" x14ac:dyDescent="0.25">
      <c r="A11" s="59" t="s">
        <v>6</v>
      </c>
      <c r="B11" s="63" t="s">
        <v>7</v>
      </c>
      <c r="C11" s="59" t="s">
        <v>8</v>
      </c>
      <c r="D11" s="64"/>
    </row>
    <row r="12" spans="1:4" x14ac:dyDescent="0.25">
      <c r="A12" s="61" t="s">
        <v>9</v>
      </c>
      <c r="B12" s="65" t="s">
        <v>10</v>
      </c>
      <c r="C12" s="59" t="s">
        <v>8</v>
      </c>
      <c r="D12" s="64"/>
    </row>
    <row r="13" spans="1:4" x14ac:dyDescent="0.25">
      <c r="A13" s="59" t="s">
        <v>11</v>
      </c>
      <c r="B13" s="63" t="s">
        <v>12</v>
      </c>
      <c r="C13" s="59" t="s">
        <v>8</v>
      </c>
      <c r="D13" s="64"/>
    </row>
    <row r="14" spans="1:4" x14ac:dyDescent="0.25">
      <c r="A14" s="61" t="s">
        <v>13</v>
      </c>
      <c r="B14" s="66" t="s">
        <v>14</v>
      </c>
      <c r="C14" s="59" t="s">
        <v>8</v>
      </c>
      <c r="D14" s="64"/>
    </row>
    <row r="15" spans="1:4" ht="25.5" x14ac:dyDescent="0.25">
      <c r="A15" s="59" t="s">
        <v>15</v>
      </c>
      <c r="B15" s="60" t="s">
        <v>16</v>
      </c>
      <c r="C15" s="59" t="s">
        <v>8</v>
      </c>
      <c r="D15" s="64"/>
    </row>
    <row r="16" spans="1:4" x14ac:dyDescent="0.25">
      <c r="A16" s="61" t="s">
        <v>17</v>
      </c>
      <c r="B16" s="66" t="s">
        <v>18</v>
      </c>
      <c r="C16" s="59" t="s">
        <v>8</v>
      </c>
      <c r="D16" s="64"/>
    </row>
    <row r="17" spans="1:4" x14ac:dyDescent="0.25">
      <c r="A17" s="59" t="s">
        <v>29</v>
      </c>
      <c r="B17" s="60" t="s">
        <v>30</v>
      </c>
      <c r="C17" s="59" t="s">
        <v>8</v>
      </c>
      <c r="D17" s="64"/>
    </row>
    <row r="18" spans="1:4" x14ac:dyDescent="0.25">
      <c r="A18" s="61" t="s">
        <v>41</v>
      </c>
      <c r="B18" s="66" t="s">
        <v>42</v>
      </c>
      <c r="C18" s="59" t="s">
        <v>8</v>
      </c>
      <c r="D18" s="64"/>
    </row>
    <row r="19" spans="1:4" x14ac:dyDescent="0.25">
      <c r="A19" s="59" t="s">
        <v>49</v>
      </c>
      <c r="B19" s="60" t="s">
        <v>50</v>
      </c>
      <c r="C19" s="59" t="s">
        <v>8</v>
      </c>
      <c r="D19" s="64"/>
    </row>
    <row r="20" spans="1:4" x14ac:dyDescent="0.25">
      <c r="A20" s="61" t="s">
        <v>52</v>
      </c>
      <c r="B20" s="66" t="s">
        <v>53</v>
      </c>
      <c r="C20" s="59" t="s">
        <v>8</v>
      </c>
      <c r="D20" s="64"/>
    </row>
    <row r="21" spans="1:4" x14ac:dyDescent="0.25">
      <c r="A21" s="59" t="s">
        <v>54</v>
      </c>
      <c r="B21" s="60" t="s">
        <v>55</v>
      </c>
      <c r="C21" s="59" t="s">
        <v>8</v>
      </c>
      <c r="D21" s="64"/>
    </row>
    <row r="22" spans="1:4" ht="25.5" x14ac:dyDescent="0.25">
      <c r="A22" s="61" t="s">
        <v>56</v>
      </c>
      <c r="B22" s="66" t="s">
        <v>57</v>
      </c>
      <c r="C22" s="59" t="s">
        <v>8</v>
      </c>
      <c r="D22" s="64"/>
    </row>
    <row r="23" spans="1:4" x14ac:dyDescent="0.25">
      <c r="A23" s="59" t="s">
        <v>58</v>
      </c>
      <c r="B23" s="60" t="s">
        <v>59</v>
      </c>
      <c r="C23" s="59" t="s">
        <v>8</v>
      </c>
      <c r="D23" s="64"/>
    </row>
    <row r="24" spans="1:4" x14ac:dyDescent="0.25">
      <c r="A24" s="61" t="s">
        <v>60</v>
      </c>
      <c r="B24" s="66" t="s">
        <v>61</v>
      </c>
      <c r="C24" s="59" t="s">
        <v>8</v>
      </c>
      <c r="D24" s="64"/>
    </row>
    <row r="25" spans="1:4" x14ac:dyDescent="0.25">
      <c r="A25" s="59" t="s">
        <v>62</v>
      </c>
      <c r="B25" s="60" t="s">
        <v>63</v>
      </c>
      <c r="C25" s="59" t="s">
        <v>8</v>
      </c>
      <c r="D25" s="64"/>
    </row>
    <row r="26" spans="1:4" x14ac:dyDescent="0.25">
      <c r="A26" s="61" t="s">
        <v>64</v>
      </c>
      <c r="B26" s="66" t="s">
        <v>65</v>
      </c>
      <c r="C26" s="59" t="s">
        <v>8</v>
      </c>
      <c r="D26" s="64"/>
    </row>
    <row r="27" spans="1:4" x14ac:dyDescent="0.25">
      <c r="A27" s="59" t="s">
        <v>66</v>
      </c>
      <c r="B27" s="60" t="s">
        <v>67</v>
      </c>
      <c r="C27" s="59" t="s">
        <v>8</v>
      </c>
      <c r="D27" s="64"/>
    </row>
    <row r="28" spans="1:4" ht="25.5" x14ac:dyDescent="0.25">
      <c r="A28" s="61" t="s">
        <v>68</v>
      </c>
      <c r="B28" s="66" t="s">
        <v>69</v>
      </c>
      <c r="C28" s="59" t="s">
        <v>8</v>
      </c>
      <c r="D28" s="64"/>
    </row>
    <row r="29" spans="1:4" x14ac:dyDescent="0.25">
      <c r="A29" s="59" t="s">
        <v>70</v>
      </c>
      <c r="B29" s="63" t="s">
        <v>71</v>
      </c>
      <c r="C29" s="59" t="s">
        <v>8</v>
      </c>
      <c r="D29" s="64"/>
    </row>
    <row r="30" spans="1:4" ht="25.5" x14ac:dyDescent="0.25">
      <c r="A30" s="61" t="s">
        <v>77</v>
      </c>
      <c r="B30" s="62" t="s">
        <v>78</v>
      </c>
      <c r="C30" s="59" t="s">
        <v>8</v>
      </c>
      <c r="D30" s="64"/>
    </row>
    <row r="31" spans="1:4" ht="25.5" x14ac:dyDescent="0.25">
      <c r="A31" s="61" t="s">
        <v>81</v>
      </c>
      <c r="B31" s="62" t="s">
        <v>82</v>
      </c>
      <c r="C31" s="59" t="s">
        <v>8</v>
      </c>
      <c r="D31" s="64"/>
    </row>
    <row r="32" spans="1:4" ht="25.5" x14ac:dyDescent="0.25">
      <c r="A32" s="59" t="s">
        <v>91</v>
      </c>
      <c r="B32" s="60" t="s">
        <v>92</v>
      </c>
      <c r="C32" s="59" t="s">
        <v>8</v>
      </c>
      <c r="D32" s="64"/>
    </row>
    <row r="33" spans="1:4" x14ac:dyDescent="0.25">
      <c r="A33" s="61" t="s">
        <v>93</v>
      </c>
      <c r="B33" s="66" t="s">
        <v>94</v>
      </c>
      <c r="C33" s="59" t="s">
        <v>8</v>
      </c>
      <c r="D33" s="64"/>
    </row>
    <row r="34" spans="1:4" x14ac:dyDescent="0.25">
      <c r="A34" s="59" t="s">
        <v>95</v>
      </c>
      <c r="B34" s="63" t="s">
        <v>96</v>
      </c>
      <c r="C34" s="59" t="s">
        <v>8</v>
      </c>
      <c r="D34" s="64"/>
    </row>
    <row r="35" spans="1:4" ht="25.5" x14ac:dyDescent="0.25">
      <c r="A35" s="61" t="s">
        <v>97</v>
      </c>
      <c r="B35" s="66" t="s">
        <v>98</v>
      </c>
      <c r="C35" s="59" t="s">
        <v>8</v>
      </c>
      <c r="D35" s="64"/>
    </row>
    <row r="36" spans="1:4" x14ac:dyDescent="0.25">
      <c r="A36" s="59" t="s">
        <v>99</v>
      </c>
      <c r="B36" s="60" t="s">
        <v>100</v>
      </c>
      <c r="C36" s="59" t="s">
        <v>8</v>
      </c>
      <c r="D36" s="64"/>
    </row>
    <row r="37" spans="1:4" ht="25.5" x14ac:dyDescent="0.25">
      <c r="A37" s="61" t="s">
        <v>101</v>
      </c>
      <c r="B37" s="66" t="s">
        <v>102</v>
      </c>
      <c r="C37" s="59" t="s">
        <v>8</v>
      </c>
      <c r="D37" s="64"/>
    </row>
    <row r="38" spans="1:4" x14ac:dyDescent="0.25">
      <c r="A38" s="61" t="s">
        <v>113</v>
      </c>
      <c r="B38" s="65" t="s">
        <v>114</v>
      </c>
      <c r="C38" s="59" t="s">
        <v>8</v>
      </c>
      <c r="D38" s="64"/>
    </row>
    <row r="39" spans="1:4" x14ac:dyDescent="0.25">
      <c r="A39" s="59" t="s">
        <v>115</v>
      </c>
      <c r="B39" s="60" t="s">
        <v>116</v>
      </c>
      <c r="C39" s="94" t="s">
        <v>8</v>
      </c>
      <c r="D39" s="64"/>
    </row>
    <row r="40" spans="1:4" x14ac:dyDescent="0.25">
      <c r="A40" s="61" t="s">
        <v>118</v>
      </c>
      <c r="B40" s="66" t="s">
        <v>119</v>
      </c>
      <c r="C40" s="59" t="s">
        <v>8</v>
      </c>
      <c r="D40" s="64"/>
    </row>
    <row r="41" spans="1:4" x14ac:dyDescent="0.25">
      <c r="A41" s="59" t="s">
        <v>120</v>
      </c>
      <c r="B41" s="60" t="s">
        <v>121</v>
      </c>
      <c r="C41" s="59" t="s">
        <v>8</v>
      </c>
      <c r="D41" s="64"/>
    </row>
    <row r="42" spans="1:4" x14ac:dyDescent="0.25">
      <c r="A42" s="61" t="s">
        <v>122</v>
      </c>
      <c r="B42" s="66" t="s">
        <v>123</v>
      </c>
      <c r="C42" s="94" t="s">
        <v>8</v>
      </c>
      <c r="D42" s="64"/>
    </row>
    <row r="43" spans="1:4" ht="25.5" x14ac:dyDescent="0.25">
      <c r="A43" s="61" t="s">
        <v>127</v>
      </c>
      <c r="B43" s="66" t="s">
        <v>128</v>
      </c>
      <c r="C43" s="59" t="s">
        <v>8</v>
      </c>
      <c r="D43" s="64"/>
    </row>
    <row r="44" spans="1:4" x14ac:dyDescent="0.25">
      <c r="A44" s="59" t="s">
        <v>129</v>
      </c>
      <c r="B44" s="63" t="s">
        <v>130</v>
      </c>
      <c r="C44" s="59" t="s">
        <v>8</v>
      </c>
      <c r="D44" s="64"/>
    </row>
    <row r="45" spans="1:4" x14ac:dyDescent="0.25">
      <c r="A45" s="61" t="s">
        <v>131</v>
      </c>
      <c r="B45" s="66" t="s">
        <v>132</v>
      </c>
      <c r="C45" s="59" t="s">
        <v>8</v>
      </c>
      <c r="D45" s="64"/>
    </row>
    <row r="46" spans="1:4" ht="25.5" x14ac:dyDescent="0.25">
      <c r="A46" s="59" t="s">
        <v>133</v>
      </c>
      <c r="B46" s="60" t="s">
        <v>134</v>
      </c>
      <c r="C46" s="94" t="s">
        <v>8</v>
      </c>
      <c r="D46" s="64"/>
    </row>
    <row r="47" spans="1:4" ht="25.5" x14ac:dyDescent="0.25">
      <c r="A47" s="61" t="s">
        <v>136</v>
      </c>
      <c r="B47" s="66" t="s">
        <v>137</v>
      </c>
      <c r="C47" s="59" t="s">
        <v>8</v>
      </c>
      <c r="D47" s="64"/>
    </row>
    <row r="48" spans="1:4" x14ac:dyDescent="0.25">
      <c r="A48" s="59" t="s">
        <v>138</v>
      </c>
      <c r="B48" s="63" t="s">
        <v>139</v>
      </c>
      <c r="C48" s="59" t="s">
        <v>8</v>
      </c>
      <c r="D48" s="64"/>
    </row>
    <row r="49" spans="1:4" ht="25.5" x14ac:dyDescent="0.25">
      <c r="A49" s="61" t="s">
        <v>140</v>
      </c>
      <c r="B49" s="66" t="s">
        <v>141</v>
      </c>
      <c r="C49" s="59" t="s">
        <v>8</v>
      </c>
      <c r="D49" s="64"/>
    </row>
    <row r="50" spans="1:4" x14ac:dyDescent="0.25">
      <c r="A50" s="59" t="s">
        <v>142</v>
      </c>
      <c r="B50" s="60" t="s">
        <v>143</v>
      </c>
      <c r="C50" s="59" t="s">
        <v>8</v>
      </c>
      <c r="D50" s="64"/>
    </row>
    <row r="51" spans="1:4" x14ac:dyDescent="0.25">
      <c r="A51" s="61" t="s">
        <v>144</v>
      </c>
      <c r="B51" s="66" t="s">
        <v>145</v>
      </c>
      <c r="C51" s="59" t="s">
        <v>8</v>
      </c>
      <c r="D51" s="64"/>
    </row>
    <row r="52" spans="1:4" ht="25.5" x14ac:dyDescent="0.25">
      <c r="A52" s="59" t="s">
        <v>146</v>
      </c>
      <c r="B52" s="60" t="s">
        <v>147</v>
      </c>
      <c r="C52" s="59" t="s">
        <v>8</v>
      </c>
      <c r="D52" s="64"/>
    </row>
    <row r="53" spans="1:4" x14ac:dyDescent="0.25">
      <c r="A53" s="61" t="s">
        <v>148</v>
      </c>
      <c r="B53" s="66" t="s">
        <v>149</v>
      </c>
      <c r="C53" s="94" t="s">
        <v>8</v>
      </c>
      <c r="D53" s="64"/>
    </row>
    <row r="54" spans="1:4" x14ac:dyDescent="0.25">
      <c r="A54" s="59" t="s">
        <v>150</v>
      </c>
      <c r="B54" s="60" t="s">
        <v>151</v>
      </c>
      <c r="C54" s="59" t="s">
        <v>8</v>
      </c>
      <c r="D54" s="64"/>
    </row>
    <row r="55" spans="1:4" ht="25.5" x14ac:dyDescent="0.25">
      <c r="A55" s="61" t="s">
        <v>152</v>
      </c>
      <c r="B55" s="67" t="s">
        <v>153</v>
      </c>
      <c r="C55" s="59" t="s">
        <v>8</v>
      </c>
      <c r="D55" s="64"/>
    </row>
    <row r="56" spans="1:4" ht="25.5" x14ac:dyDescent="0.25">
      <c r="A56" s="59" t="s">
        <v>154</v>
      </c>
      <c r="B56" s="60" t="s">
        <v>178</v>
      </c>
      <c r="C56" s="59" t="s">
        <v>8</v>
      </c>
      <c r="D56" s="64"/>
    </row>
    <row r="57" spans="1:4" ht="25.5" x14ac:dyDescent="0.25">
      <c r="A57" s="61" t="s">
        <v>157</v>
      </c>
      <c r="B57" s="67" t="s">
        <v>158</v>
      </c>
      <c r="C57" s="59" t="s">
        <v>8</v>
      </c>
      <c r="D57" s="64"/>
    </row>
    <row r="58" spans="1:4" x14ac:dyDescent="0.25">
      <c r="A58" s="59" t="s">
        <v>159</v>
      </c>
      <c r="B58" s="63" t="s">
        <v>160</v>
      </c>
      <c r="C58" s="59" t="s">
        <v>8</v>
      </c>
      <c r="D58" s="64"/>
    </row>
    <row r="59" spans="1:4" x14ac:dyDescent="0.25">
      <c r="A59" s="61" t="s">
        <v>161</v>
      </c>
      <c r="B59" s="65" t="s">
        <v>162</v>
      </c>
      <c r="C59" s="59" t="s">
        <v>8</v>
      </c>
      <c r="D59" s="64"/>
    </row>
    <row r="60" spans="1:4" x14ac:dyDescent="0.25">
      <c r="A60" s="36"/>
      <c r="B60" s="36"/>
      <c r="C60" s="35"/>
      <c r="D60" s="36"/>
    </row>
  </sheetData>
  <mergeCells count="6">
    <mergeCell ref="A9:D9"/>
    <mergeCell ref="A1:A2"/>
    <mergeCell ref="D1:D2"/>
    <mergeCell ref="B1:C1"/>
    <mergeCell ref="B2:C2"/>
    <mergeCell ref="B3:C3"/>
  </mergeCells>
  <conditionalFormatting sqref="A11:C59">
    <cfRule type="expression" dxfId="4" priority="6">
      <formula>$D11=1</formula>
    </cfRule>
  </conditionalFormatting>
  <conditionalFormatting sqref="B5">
    <cfRule type="dataBar" priority="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{749533B0-24AE-4B0F-A61B-7CF5A07FE11D}</x14:id>
        </ext>
      </extLst>
    </cfRule>
  </conditionalFormatting>
  <conditionalFormatting sqref="D11:D59">
    <cfRule type="expression" dxfId="3" priority="55">
      <formula>$D11=1</formula>
    </cfRule>
    <cfRule type="iconSet" priority="56">
      <iconSet iconSet="3Symbols2" showValue="0">
        <cfvo type="percent" val="0"/>
        <cfvo type="num" val="0"/>
        <cfvo type="num" val="1"/>
      </iconSet>
    </cfRule>
  </conditionalFormatting>
  <dataValidations disablePrompts="1" count="4">
    <dataValidation allowBlank="1" showInputMessage="1" showErrorMessage="1" prompt="5.  Cuando dispone de varios registros " sqref="C39" xr:uid="{30E8BF2E-53A8-4998-A4C4-5639ABA5F03C}"/>
    <dataValidation allowBlank="1" showInputMessage="1" showErrorMessage="1" prompt="6.      Cuando se realiza imputación de datos._x000a_" sqref="C42 C46 C53" xr:uid="{A3563AD0-1C09-4865-A173-AE5B89E5E7CD}"/>
    <dataValidation type="list" allowBlank="1" showInputMessage="1" showErrorMessage="1" sqref="D11:D59" xr:uid="{AA26158A-E890-4C98-89C4-1DF9F7D5902D}">
      <formula1>"0,1"</formula1>
    </dataValidation>
    <dataValidation allowBlank="1" showInputMessage="1" showErrorMessage="1" prompt="1 = Cumple requisito_x000a_0 = No cumple requisito" sqref="D10" xr:uid="{44E6DE19-6831-40FA-ABCE-15E18B2F1B56}"/>
  </dataValidations>
  <pageMargins left="0.7" right="0.7" top="0.75" bottom="0.75" header="0.3" footer="0.3"/>
  <pageSetup scale="63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9533B0-24AE-4B0F-A61B-7CF5A07FE11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B5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63E68-760B-4D0E-B00B-1D52BEC3E7B1}">
  <sheetPr>
    <pageSetUpPr fitToPage="1"/>
  </sheetPr>
  <dimension ref="A1:D66"/>
  <sheetViews>
    <sheetView showGridLines="0" view="pageBreakPreview" zoomScale="130" zoomScaleNormal="100" zoomScaleSheetLayoutView="130" workbookViewId="0">
      <pane ySplit="10" topLeftCell="A11" activePane="bottomLeft" state="frozen"/>
      <selection activeCell="D3" sqref="D3"/>
      <selection pane="bottomLeft" sqref="A1:A2"/>
    </sheetView>
  </sheetViews>
  <sheetFormatPr baseColWidth="10" defaultColWidth="29.85546875" defaultRowHeight="15" x14ac:dyDescent="0.25"/>
  <cols>
    <col min="2" max="2" width="34.7109375" customWidth="1"/>
    <col min="3" max="3" width="21.7109375" style="18" customWidth="1"/>
    <col min="4" max="4" width="22.42578125" customWidth="1"/>
    <col min="5" max="5" width="21.28515625" customWidth="1"/>
  </cols>
  <sheetData>
    <row r="1" spans="1:4" ht="32.25" customHeight="1" x14ac:dyDescent="0.25">
      <c r="A1" s="106" t="s">
        <v>179</v>
      </c>
      <c r="B1" s="108" t="s">
        <v>184</v>
      </c>
      <c r="C1" s="109"/>
      <c r="D1" s="105"/>
    </row>
    <row r="2" spans="1:4" ht="17.25" customHeight="1" x14ac:dyDescent="0.25">
      <c r="A2" s="107"/>
      <c r="B2" s="110" t="s">
        <v>180</v>
      </c>
      <c r="C2" s="111"/>
      <c r="D2" s="105"/>
    </row>
    <row r="3" spans="1:4" ht="17.25" customHeight="1" x14ac:dyDescent="0.25">
      <c r="A3" s="97" t="s">
        <v>185</v>
      </c>
      <c r="B3" s="112" t="s">
        <v>187</v>
      </c>
      <c r="C3" s="113"/>
      <c r="D3" s="97" t="s">
        <v>186</v>
      </c>
    </row>
    <row r="4" spans="1:4" ht="8.25" customHeight="1" x14ac:dyDescent="0.25"/>
    <row r="5" spans="1:4" x14ac:dyDescent="0.25">
      <c r="A5" s="40" t="s">
        <v>174</v>
      </c>
      <c r="B5" s="41">
        <f>B7/B6</f>
        <v>0</v>
      </c>
    </row>
    <row r="6" spans="1:4" x14ac:dyDescent="0.25">
      <c r="A6" s="40" t="s">
        <v>175</v>
      </c>
      <c r="B6" s="43">
        <f>COUNTA(TablaAlter[Requisito en esta norma])</f>
        <v>55</v>
      </c>
    </row>
    <row r="7" spans="1:4" x14ac:dyDescent="0.25">
      <c r="A7" s="42" t="s">
        <v>176</v>
      </c>
      <c r="B7" s="44">
        <f>SUM(TablaAlter[Estado])</f>
        <v>0</v>
      </c>
    </row>
    <row r="8" spans="1:4" ht="9" customHeight="1" x14ac:dyDescent="0.25"/>
    <row r="9" spans="1:4" ht="15.75" customHeight="1" x14ac:dyDescent="0.25">
      <c r="A9" s="104" t="s">
        <v>181</v>
      </c>
      <c r="B9" s="104"/>
      <c r="C9" s="104"/>
      <c r="D9" s="104"/>
    </row>
    <row r="10" spans="1:4" ht="33" x14ac:dyDescent="0.25">
      <c r="A10" s="54" t="s">
        <v>0</v>
      </c>
      <c r="B10" s="54" t="s">
        <v>1</v>
      </c>
      <c r="C10" s="54" t="s">
        <v>183</v>
      </c>
      <c r="D10" s="91" t="s">
        <v>177</v>
      </c>
    </row>
    <row r="11" spans="1:4" x14ac:dyDescent="0.25">
      <c r="A11" s="68" t="s">
        <v>6</v>
      </c>
      <c r="B11" s="69" t="s">
        <v>7</v>
      </c>
      <c r="C11" s="68" t="s">
        <v>8</v>
      </c>
      <c r="D11" s="64"/>
    </row>
    <row r="12" spans="1:4" ht="28.5" x14ac:dyDescent="0.25">
      <c r="A12" s="70" t="s">
        <v>9</v>
      </c>
      <c r="B12" s="71" t="s">
        <v>10</v>
      </c>
      <c r="C12" s="70" t="s">
        <v>8</v>
      </c>
      <c r="D12" s="64"/>
    </row>
    <row r="13" spans="1:4" x14ac:dyDescent="0.25">
      <c r="A13" s="68" t="s">
        <v>11</v>
      </c>
      <c r="B13" s="69" t="s">
        <v>12</v>
      </c>
      <c r="C13" s="68" t="s">
        <v>8</v>
      </c>
      <c r="D13" s="64"/>
    </row>
    <row r="14" spans="1:4" x14ac:dyDescent="0.25">
      <c r="A14" s="70" t="s">
        <v>13</v>
      </c>
      <c r="B14" s="72" t="s">
        <v>14</v>
      </c>
      <c r="C14" s="70" t="s">
        <v>8</v>
      </c>
      <c r="D14" s="64"/>
    </row>
    <row r="15" spans="1:4" ht="28.5" x14ac:dyDescent="0.25">
      <c r="A15" s="68" t="s">
        <v>15</v>
      </c>
      <c r="B15" s="73" t="s">
        <v>16</v>
      </c>
      <c r="C15" s="68" t="s">
        <v>8</v>
      </c>
      <c r="D15" s="64"/>
    </row>
    <row r="16" spans="1:4" x14ac:dyDescent="0.25">
      <c r="A16" s="70" t="s">
        <v>17</v>
      </c>
      <c r="B16" s="72" t="s">
        <v>18</v>
      </c>
      <c r="C16" s="68" t="s">
        <v>8</v>
      </c>
      <c r="D16" s="64"/>
    </row>
    <row r="17" spans="1:4" x14ac:dyDescent="0.25">
      <c r="A17" s="68" t="s">
        <v>20</v>
      </c>
      <c r="B17" s="73" t="s">
        <v>21</v>
      </c>
      <c r="C17" s="68" t="s">
        <v>8</v>
      </c>
      <c r="D17" s="64"/>
    </row>
    <row r="18" spans="1:4" ht="28.5" x14ac:dyDescent="0.25">
      <c r="A18" s="70" t="s">
        <v>27</v>
      </c>
      <c r="B18" s="72" t="s">
        <v>28</v>
      </c>
      <c r="C18" s="68" t="s">
        <v>8</v>
      </c>
      <c r="D18" s="64"/>
    </row>
    <row r="19" spans="1:4" x14ac:dyDescent="0.25">
      <c r="A19" s="68" t="s">
        <v>29</v>
      </c>
      <c r="B19" s="73" t="s">
        <v>30</v>
      </c>
      <c r="C19" s="68" t="s">
        <v>8</v>
      </c>
      <c r="D19" s="64"/>
    </row>
    <row r="20" spans="1:4" x14ac:dyDescent="0.25">
      <c r="A20" s="70" t="s">
        <v>31</v>
      </c>
      <c r="B20" s="72" t="s">
        <v>32</v>
      </c>
      <c r="C20" s="68" t="s">
        <v>8</v>
      </c>
      <c r="D20" s="64"/>
    </row>
    <row r="21" spans="1:4" ht="28.5" x14ac:dyDescent="0.25">
      <c r="A21" s="70" t="s">
        <v>41</v>
      </c>
      <c r="B21" s="72" t="s">
        <v>42</v>
      </c>
      <c r="C21" s="68" t="s">
        <v>8</v>
      </c>
      <c r="D21" s="64"/>
    </row>
    <row r="22" spans="1:4" ht="28.5" x14ac:dyDescent="0.25">
      <c r="A22" s="68" t="s">
        <v>43</v>
      </c>
      <c r="B22" s="73" t="s">
        <v>44</v>
      </c>
      <c r="C22" s="95" t="s">
        <v>8</v>
      </c>
      <c r="D22" s="64"/>
    </row>
    <row r="23" spans="1:4" x14ac:dyDescent="0.25">
      <c r="A23" s="70" t="s">
        <v>46</v>
      </c>
      <c r="B23" s="72" t="s">
        <v>47</v>
      </c>
      <c r="C23" s="95" t="s">
        <v>8</v>
      </c>
      <c r="D23" s="64"/>
    </row>
    <row r="24" spans="1:4" x14ac:dyDescent="0.25">
      <c r="A24" s="68" t="s">
        <v>49</v>
      </c>
      <c r="B24" s="73" t="s">
        <v>50</v>
      </c>
      <c r="C24" s="95" t="s">
        <v>8</v>
      </c>
      <c r="D24" s="64"/>
    </row>
    <row r="25" spans="1:4" ht="28.5" x14ac:dyDescent="0.25">
      <c r="A25" s="70" t="s">
        <v>56</v>
      </c>
      <c r="B25" s="72" t="s">
        <v>57</v>
      </c>
      <c r="C25" s="68" t="s">
        <v>8</v>
      </c>
      <c r="D25" s="64"/>
    </row>
    <row r="26" spans="1:4" x14ac:dyDescent="0.25">
      <c r="A26" s="68" t="s">
        <v>58</v>
      </c>
      <c r="B26" s="73" t="s">
        <v>59</v>
      </c>
      <c r="C26" s="68" t="s">
        <v>8</v>
      </c>
      <c r="D26" s="64"/>
    </row>
    <row r="27" spans="1:4" x14ac:dyDescent="0.25">
      <c r="A27" s="70" t="s">
        <v>60</v>
      </c>
      <c r="B27" s="72" t="s">
        <v>61</v>
      </c>
      <c r="C27" s="70" t="s">
        <v>8</v>
      </c>
      <c r="D27" s="64"/>
    </row>
    <row r="28" spans="1:4" x14ac:dyDescent="0.25">
      <c r="A28" s="68" t="s">
        <v>62</v>
      </c>
      <c r="B28" s="73" t="s">
        <v>63</v>
      </c>
      <c r="C28" s="68" t="s">
        <v>8</v>
      </c>
      <c r="D28" s="64"/>
    </row>
    <row r="29" spans="1:4" ht="28.5" x14ac:dyDescent="0.25">
      <c r="A29" s="70" t="s">
        <v>64</v>
      </c>
      <c r="B29" s="72" t="s">
        <v>65</v>
      </c>
      <c r="C29" s="68" t="s">
        <v>8</v>
      </c>
      <c r="D29" s="64"/>
    </row>
    <row r="30" spans="1:4" x14ac:dyDescent="0.25">
      <c r="A30" s="68" t="s">
        <v>66</v>
      </c>
      <c r="B30" s="73" t="s">
        <v>67</v>
      </c>
      <c r="C30" s="68" t="s">
        <v>8</v>
      </c>
      <c r="D30" s="64"/>
    </row>
    <row r="31" spans="1:4" ht="28.5" x14ac:dyDescent="0.25">
      <c r="A31" s="70" t="s">
        <v>68</v>
      </c>
      <c r="B31" s="72" t="s">
        <v>69</v>
      </c>
      <c r="C31" s="68" t="s">
        <v>8</v>
      </c>
      <c r="D31" s="64"/>
    </row>
    <row r="32" spans="1:4" x14ac:dyDescent="0.25">
      <c r="A32" s="68" t="s">
        <v>70</v>
      </c>
      <c r="B32" s="69" t="s">
        <v>71</v>
      </c>
      <c r="C32" s="68" t="s">
        <v>8</v>
      </c>
      <c r="D32" s="64"/>
    </row>
    <row r="33" spans="1:4" x14ac:dyDescent="0.25">
      <c r="A33" s="70" t="s">
        <v>72</v>
      </c>
      <c r="B33" s="72" t="s">
        <v>73</v>
      </c>
      <c r="C33" s="68" t="s">
        <v>8</v>
      </c>
      <c r="D33" s="64"/>
    </row>
    <row r="34" spans="1:4" x14ac:dyDescent="0.25">
      <c r="A34" s="68" t="s">
        <v>75</v>
      </c>
      <c r="B34" s="73" t="s">
        <v>76</v>
      </c>
      <c r="C34" s="68" t="s">
        <v>8</v>
      </c>
      <c r="D34" s="64"/>
    </row>
    <row r="35" spans="1:4" ht="42.75" x14ac:dyDescent="0.25">
      <c r="A35" s="70" t="s">
        <v>77</v>
      </c>
      <c r="B35" s="74" t="s">
        <v>78</v>
      </c>
      <c r="C35" s="68" t="s">
        <v>8</v>
      </c>
      <c r="D35" s="64"/>
    </row>
    <row r="36" spans="1:4" ht="28.5" x14ac:dyDescent="0.25">
      <c r="A36" s="70" t="s">
        <v>81</v>
      </c>
      <c r="B36" s="74" t="s">
        <v>82</v>
      </c>
      <c r="C36" s="68" t="s">
        <v>8</v>
      </c>
      <c r="D36" s="64"/>
    </row>
    <row r="37" spans="1:4" ht="28.5" x14ac:dyDescent="0.25">
      <c r="A37" s="68" t="s">
        <v>91</v>
      </c>
      <c r="B37" s="73" t="s">
        <v>92</v>
      </c>
      <c r="C37" s="68" t="s">
        <v>8</v>
      </c>
      <c r="D37" s="64"/>
    </row>
    <row r="38" spans="1:4" x14ac:dyDescent="0.25">
      <c r="A38" s="70" t="s">
        <v>93</v>
      </c>
      <c r="B38" s="72" t="s">
        <v>94</v>
      </c>
      <c r="C38" s="68" t="s">
        <v>8</v>
      </c>
      <c r="D38" s="64"/>
    </row>
    <row r="39" spans="1:4" x14ac:dyDescent="0.25">
      <c r="A39" s="68" t="s">
        <v>95</v>
      </c>
      <c r="B39" s="69" t="s">
        <v>96</v>
      </c>
      <c r="C39" s="68" t="s">
        <v>8</v>
      </c>
      <c r="D39" s="64"/>
    </row>
    <row r="40" spans="1:4" ht="28.5" x14ac:dyDescent="0.25">
      <c r="A40" s="70" t="s">
        <v>97</v>
      </c>
      <c r="B40" s="72" t="s">
        <v>98</v>
      </c>
      <c r="C40" s="68" t="s">
        <v>8</v>
      </c>
      <c r="D40" s="64"/>
    </row>
    <row r="41" spans="1:4" x14ac:dyDescent="0.25">
      <c r="A41" s="68" t="s">
        <v>99</v>
      </c>
      <c r="B41" s="73" t="s">
        <v>100</v>
      </c>
      <c r="C41" s="68" t="s">
        <v>8</v>
      </c>
      <c r="D41" s="64"/>
    </row>
    <row r="42" spans="1:4" ht="28.5" x14ac:dyDescent="0.25">
      <c r="A42" s="70" t="s">
        <v>101</v>
      </c>
      <c r="B42" s="72" t="s">
        <v>102</v>
      </c>
      <c r="C42" s="68" t="s">
        <v>8</v>
      </c>
      <c r="D42" s="64"/>
    </row>
    <row r="43" spans="1:4" x14ac:dyDescent="0.25">
      <c r="A43" s="68" t="s">
        <v>103</v>
      </c>
      <c r="B43" s="75" t="s">
        <v>104</v>
      </c>
      <c r="C43" s="68" t="s">
        <v>8</v>
      </c>
      <c r="D43" s="64"/>
    </row>
    <row r="44" spans="1:4" x14ac:dyDescent="0.25">
      <c r="A44" s="70" t="s">
        <v>113</v>
      </c>
      <c r="B44" s="71" t="s">
        <v>114</v>
      </c>
      <c r="C44" s="70" t="s">
        <v>8</v>
      </c>
      <c r="D44" s="64"/>
    </row>
    <row r="45" spans="1:4" x14ac:dyDescent="0.25">
      <c r="A45" s="68" t="s">
        <v>115</v>
      </c>
      <c r="B45" s="73" t="s">
        <v>116</v>
      </c>
      <c r="C45" s="95" t="s">
        <v>8</v>
      </c>
      <c r="D45" s="64"/>
    </row>
    <row r="46" spans="1:4" x14ac:dyDescent="0.25">
      <c r="A46" s="70" t="s">
        <v>118</v>
      </c>
      <c r="B46" s="72" t="s">
        <v>119</v>
      </c>
      <c r="C46" s="70" t="s">
        <v>8</v>
      </c>
      <c r="D46" s="64"/>
    </row>
    <row r="47" spans="1:4" x14ac:dyDescent="0.25">
      <c r="A47" s="68" t="s">
        <v>120</v>
      </c>
      <c r="B47" s="73" t="s">
        <v>121</v>
      </c>
      <c r="C47" s="70" t="s">
        <v>8</v>
      </c>
      <c r="D47" s="64"/>
    </row>
    <row r="48" spans="1:4" x14ac:dyDescent="0.25">
      <c r="A48" s="70" t="s">
        <v>122</v>
      </c>
      <c r="B48" s="72" t="s">
        <v>123</v>
      </c>
      <c r="C48" s="95" t="s">
        <v>8</v>
      </c>
      <c r="D48" s="64"/>
    </row>
    <row r="49" spans="1:4" ht="28.5" x14ac:dyDescent="0.25">
      <c r="A49" s="70" t="s">
        <v>127</v>
      </c>
      <c r="B49" s="72" t="s">
        <v>128</v>
      </c>
      <c r="C49" s="70" t="s">
        <v>8</v>
      </c>
      <c r="D49" s="64"/>
    </row>
    <row r="50" spans="1:4" x14ac:dyDescent="0.25">
      <c r="A50" s="68" t="s">
        <v>129</v>
      </c>
      <c r="B50" s="69" t="s">
        <v>130</v>
      </c>
      <c r="C50" s="70" t="s">
        <v>8</v>
      </c>
      <c r="D50" s="64"/>
    </row>
    <row r="51" spans="1:4" ht="28.5" x14ac:dyDescent="0.25">
      <c r="A51" s="70" t="s">
        <v>131</v>
      </c>
      <c r="B51" s="72" t="s">
        <v>132</v>
      </c>
      <c r="C51" s="70" t="s">
        <v>8</v>
      </c>
      <c r="D51" s="64"/>
    </row>
    <row r="52" spans="1:4" ht="28.5" x14ac:dyDescent="0.25">
      <c r="A52" s="68" t="s">
        <v>133</v>
      </c>
      <c r="B52" s="73" t="s">
        <v>134</v>
      </c>
      <c r="C52" s="96" t="s">
        <v>8</v>
      </c>
      <c r="D52" s="64"/>
    </row>
    <row r="53" spans="1:4" ht="28.5" x14ac:dyDescent="0.25">
      <c r="A53" s="70" t="s">
        <v>136</v>
      </c>
      <c r="B53" s="72" t="s">
        <v>137</v>
      </c>
      <c r="C53" s="68" t="s">
        <v>8</v>
      </c>
      <c r="D53" s="64"/>
    </row>
    <row r="54" spans="1:4" x14ac:dyDescent="0.25">
      <c r="A54" s="68" t="s">
        <v>138</v>
      </c>
      <c r="B54" s="69" t="s">
        <v>139</v>
      </c>
      <c r="C54" s="68" t="s">
        <v>8</v>
      </c>
      <c r="D54" s="64"/>
    </row>
    <row r="55" spans="1:4" ht="28.5" x14ac:dyDescent="0.25">
      <c r="A55" s="70" t="s">
        <v>140</v>
      </c>
      <c r="B55" s="72" t="s">
        <v>141</v>
      </c>
      <c r="C55" s="70" t="s">
        <v>8</v>
      </c>
      <c r="D55" s="64"/>
    </row>
    <row r="56" spans="1:4" x14ac:dyDescent="0.25">
      <c r="A56" s="68" t="s">
        <v>142</v>
      </c>
      <c r="B56" s="73" t="s">
        <v>143</v>
      </c>
      <c r="C56" s="68" t="s">
        <v>8</v>
      </c>
      <c r="D56" s="64"/>
    </row>
    <row r="57" spans="1:4" x14ac:dyDescent="0.25">
      <c r="A57" s="70" t="s">
        <v>144</v>
      </c>
      <c r="B57" s="72" t="s">
        <v>145</v>
      </c>
      <c r="C57" s="70" t="s">
        <v>8</v>
      </c>
      <c r="D57" s="64"/>
    </row>
    <row r="58" spans="1:4" ht="28.5" x14ac:dyDescent="0.25">
      <c r="A58" s="68" t="s">
        <v>146</v>
      </c>
      <c r="B58" s="73" t="s">
        <v>147</v>
      </c>
      <c r="C58" s="68" t="s">
        <v>8</v>
      </c>
      <c r="D58" s="64"/>
    </row>
    <row r="59" spans="1:4" ht="28.5" x14ac:dyDescent="0.25">
      <c r="A59" s="70" t="s">
        <v>148</v>
      </c>
      <c r="B59" s="72" t="s">
        <v>149</v>
      </c>
      <c r="C59" s="96" t="s">
        <v>8</v>
      </c>
      <c r="D59" s="64"/>
    </row>
    <row r="60" spans="1:4" x14ac:dyDescent="0.25">
      <c r="A60" s="68" t="s">
        <v>150</v>
      </c>
      <c r="B60" s="73" t="s">
        <v>151</v>
      </c>
      <c r="C60" s="68" t="s">
        <v>8</v>
      </c>
      <c r="D60" s="64"/>
    </row>
    <row r="61" spans="1:4" ht="28.5" x14ac:dyDescent="0.25">
      <c r="A61" s="70" t="s">
        <v>152</v>
      </c>
      <c r="B61" s="76" t="s">
        <v>153</v>
      </c>
      <c r="C61" s="70" t="s">
        <v>8</v>
      </c>
      <c r="D61" s="64"/>
    </row>
    <row r="62" spans="1:4" ht="28.5" x14ac:dyDescent="0.25">
      <c r="A62" s="68" t="s">
        <v>154</v>
      </c>
      <c r="B62" s="73" t="s">
        <v>178</v>
      </c>
      <c r="C62" s="68" t="s">
        <v>8</v>
      </c>
      <c r="D62" s="64"/>
    </row>
    <row r="63" spans="1:4" ht="28.5" x14ac:dyDescent="0.25">
      <c r="A63" s="70" t="s">
        <v>157</v>
      </c>
      <c r="B63" s="76" t="s">
        <v>158</v>
      </c>
      <c r="C63" s="70" t="s">
        <v>8</v>
      </c>
      <c r="D63" s="64"/>
    </row>
    <row r="64" spans="1:4" x14ac:dyDescent="0.25">
      <c r="A64" s="68" t="s">
        <v>159</v>
      </c>
      <c r="B64" s="69" t="s">
        <v>160</v>
      </c>
      <c r="C64" s="68" t="s">
        <v>8</v>
      </c>
      <c r="D64" s="64"/>
    </row>
    <row r="65" spans="1:4" x14ac:dyDescent="0.25">
      <c r="A65" s="70" t="s">
        <v>161</v>
      </c>
      <c r="B65" s="71" t="s">
        <v>162</v>
      </c>
      <c r="C65" s="68" t="s">
        <v>8</v>
      </c>
      <c r="D65" s="64"/>
    </row>
    <row r="66" spans="1:4" x14ac:dyDescent="0.25">
      <c r="A66" s="53"/>
      <c r="B66" s="51"/>
      <c r="C66" s="52"/>
      <c r="D66" s="51"/>
    </row>
  </sheetData>
  <mergeCells count="6">
    <mergeCell ref="A9:D9"/>
    <mergeCell ref="A1:A2"/>
    <mergeCell ref="D1:D2"/>
    <mergeCell ref="B1:C1"/>
    <mergeCell ref="B2:C2"/>
    <mergeCell ref="B3:C3"/>
  </mergeCells>
  <conditionalFormatting sqref="A11:C24 A25:B65">
    <cfRule type="expression" dxfId="2" priority="7">
      <formula>$D11=1</formula>
    </cfRule>
  </conditionalFormatting>
  <conditionalFormatting sqref="B5">
    <cfRule type="dataBar" priority="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{EB9C0B11-C752-49DA-A33D-0E83DAD6EEDE}</x14:id>
        </ext>
      </extLst>
    </cfRule>
  </conditionalFormatting>
  <conditionalFormatting sqref="C36:C43">
    <cfRule type="expression" dxfId="1" priority="1">
      <formula>$D36=1</formula>
    </cfRule>
  </conditionalFormatting>
  <conditionalFormatting sqref="D11:D65">
    <cfRule type="expression" dxfId="0" priority="91">
      <formula>$D11=1</formula>
    </cfRule>
    <cfRule type="iconSet" priority="92">
      <iconSet iconSet="3Symbols2" showValue="0">
        <cfvo type="percent" val="0"/>
        <cfvo type="num" val="0"/>
        <cfvo type="num" val="1"/>
      </iconSet>
    </cfRule>
  </conditionalFormatting>
  <dataValidations count="7">
    <dataValidation allowBlank="1" showInputMessage="1" showErrorMessage="1" prompt="8.      Según los literales que le apliquen en el caso de equipos electrónicos de medición._x000a_" sqref="C22" xr:uid="{6F6BB77B-B440-4EDA-8DFD-089128F603C4}"/>
    <dataValidation allowBlank="1" showInputMessage="1" showErrorMessage="1" prompt="7.      Aplica a los controles de la recolección con equipos electrónicos automáticos._x000a_" sqref="C23" xr:uid="{028C3ACF-BFFD-4411-9F4F-0F36CC241E4C}"/>
    <dataValidation allowBlank="1" showInputMessage="1" showErrorMessage="1" prompt="3.      Cuando hace aprovechamiento de archivos de datos estadísticos o no estadísticos._x000a_" sqref="C24" xr:uid="{AB4EF56C-E71C-4DDD-8890-682EA73CA355}"/>
    <dataValidation allowBlank="1" showInputMessage="1" showErrorMessage="1" prompt="5.  Cuando dispone de varios registros administrativos o fuentes de datos._x000a_" sqref="C45" xr:uid="{161B7705-0129-4D28-9FCC-082A6E2AA565}"/>
    <dataValidation allowBlank="1" showInputMessage="1" showErrorMessage="1" prompt="6.      Cuando se realiza imputación de datos._x000a_" sqref="C48 C52 C59" xr:uid="{2AD64A71-CB91-4128-A84F-9B95401BDD0D}"/>
    <dataValidation type="list" allowBlank="1" showInputMessage="1" showErrorMessage="1" sqref="D11:D65" xr:uid="{6DFA5454-6992-494A-A43A-7B9402247031}">
      <formula1>"0,1"</formula1>
    </dataValidation>
    <dataValidation allowBlank="1" showInputMessage="1" showErrorMessage="1" prompt="1 = Cumple requisito_x000a_0 = No cumple requisito" sqref="D10" xr:uid="{582DF369-EDBD-4C71-BC27-57034E005341}"/>
  </dataValidations>
  <pageMargins left="0.7" right="0.7" top="0.75" bottom="0.75" header="0.3" footer="0.3"/>
  <pageSetup scale="5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9C0B11-C752-49DA-A33D-0E83DAD6EED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B5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General</vt:lpstr>
      <vt:lpstr>Fuente Primaria</vt:lpstr>
      <vt:lpstr>Fuente Secundaria</vt:lpstr>
      <vt:lpstr>Alternativa</vt:lpstr>
      <vt:lpstr>Alternativa!Área_de_impresión</vt:lpstr>
      <vt:lpstr>'Fuente Primaria'!Área_de_impresión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Jhovana Reina Garcia</dc:creator>
  <cp:lastModifiedBy>Fabian Humberto Sanchez Sierra</cp:lastModifiedBy>
  <cp:lastPrinted>2024-03-25T23:29:30Z</cp:lastPrinted>
  <dcterms:created xsi:type="dcterms:W3CDTF">2024-03-25T22:18:53Z</dcterms:created>
  <dcterms:modified xsi:type="dcterms:W3CDTF">2024-04-25T18:54:37Z</dcterms:modified>
</cp:coreProperties>
</file>