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8_{2014E445-9EDC-41B5-B390-4C8B7139A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-M-GDS-26" sheetId="8" r:id="rId1"/>
    <sheet name="BBDD" sheetId="6" state="hidden" r:id="rId2"/>
    <sheet name="LISTAS" sheetId="2" state="hidden" r:id="rId3"/>
    <sheet name="RESULTADOS" sheetId="3" state="hidden" r:id="rId4"/>
    <sheet name="ACTORES NODO" sheetId="5" state="hidden" r:id="rId5"/>
    <sheet name="CONTACTOS" sheetId="4" state="hidden" r:id="rId6"/>
  </sheets>
  <definedNames>
    <definedName name="acto">LISTAS!$K$1:$K$3</definedName>
    <definedName name="área">LISTAS!$C$1:$C$4</definedName>
    <definedName name="AUTORIDAD">LISTAS!$A$1:$A$40</definedName>
    <definedName name="convenio">LISTAS!$L$1:$L$4</definedName>
    <definedName name="convenios">LISTAS!$L$1:$L$5</definedName>
    <definedName name="formulado">LISTAS!$J$1:$J$2</definedName>
    <definedName name="funcionaria">LISTAS!$G$1:$G$4</definedName>
    <definedName name="interes">LISTAS!$M$1:$M$10</definedName>
    <definedName name="nivel">LISTAS!$I$1:$I$5</definedName>
    <definedName name="PRNV">LISTAS!$B$1:$B$5</definedName>
    <definedName name="RTA">LISTAS!$H$1:$H$2</definedName>
    <definedName name="tema">LISTAS!$D$1:$D$4</definedName>
    <definedName name="tiempo">LISTAS!$F$1:$F$3</definedName>
    <definedName name="vincula">LISTAS!$E$1:$E$4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" i="6" l="1"/>
  <c r="BY5" i="6"/>
  <c r="BJ5" i="6"/>
  <c r="CD5" i="6"/>
  <c r="DN5" i="6"/>
  <c r="DM5" i="6"/>
  <c r="DL5" i="6"/>
  <c r="DK5" i="6"/>
  <c r="DJ5" i="6"/>
  <c r="DI5" i="6"/>
  <c r="DH5" i="6"/>
  <c r="DG5" i="6"/>
  <c r="DF5" i="6"/>
  <c r="DD5" i="6"/>
  <c r="DE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C5" i="6"/>
  <c r="CA5" i="6"/>
  <c r="BZ5" i="6"/>
  <c r="BX5" i="6"/>
  <c r="BW5" i="6"/>
  <c r="BV5" i="6"/>
  <c r="BU5" i="6"/>
  <c r="BT5" i="6"/>
  <c r="BS5" i="6"/>
  <c r="BQ5" i="6"/>
  <c r="BP5" i="6"/>
  <c r="BO5" i="6"/>
  <c r="BN5" i="6"/>
  <c r="BL5" i="6"/>
  <c r="BI5" i="6"/>
  <c r="BH5" i="6"/>
  <c r="BG5" i="6"/>
  <c r="BF5" i="6"/>
  <c r="L1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U5" i="6"/>
  <c r="S5" i="6"/>
  <c r="P5" i="6"/>
  <c r="R5" i="6" l="1"/>
  <c r="BM5" i="6"/>
  <c r="BK5" i="6"/>
  <c r="T5" i="6"/>
  <c r="Q5" i="6"/>
  <c r="CJ3" i="3"/>
  <c r="CA3" i="3"/>
  <c r="BX3" i="3"/>
  <c r="BW3" i="3"/>
  <c r="L3" i="3"/>
  <c r="J3" i="3"/>
  <c r="I3" i="3"/>
  <c r="I3" i="4"/>
  <c r="H3" i="4"/>
  <c r="G3" i="4"/>
  <c r="V5" i="6" l="1"/>
  <c r="W5" i="6"/>
  <c r="CK3" i="3"/>
  <c r="CI3" i="3"/>
  <c r="CH3" i="3"/>
  <c r="CG3" i="3"/>
  <c r="CF3" i="3"/>
  <c r="CE3" i="3"/>
  <c r="CD3" i="3"/>
  <c r="CC3" i="3"/>
  <c r="CB3" i="3"/>
  <c r="BZ3" i="3"/>
  <c r="BY3" i="3"/>
  <c r="BV3" i="3"/>
  <c r="BU3" i="3"/>
  <c r="BT3" i="3"/>
  <c r="BS3" i="3"/>
  <c r="BR3" i="3"/>
  <c r="BQ3" i="3"/>
  <c r="BP3" i="3"/>
  <c r="BO3" i="3"/>
  <c r="BN3" i="3"/>
  <c r="BM3" i="3"/>
  <c r="BL3" i="3"/>
  <c r="BK3" i="3"/>
  <c r="BI3" i="3"/>
  <c r="BH3" i="3"/>
  <c r="BF3" i="3"/>
  <c r="BD3" i="3"/>
  <c r="BC3" i="3"/>
  <c r="BB3" i="3"/>
  <c r="BA3" i="3"/>
  <c r="AZ3" i="3"/>
  <c r="AY3" i="3"/>
  <c r="AW3" i="3"/>
  <c r="AU3" i="3"/>
  <c r="AT3" i="3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3" i="5"/>
  <c r="A2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O3" i="3"/>
  <c r="AN3" i="3"/>
  <c r="AM3" i="3"/>
  <c r="AL3" i="3"/>
  <c r="AK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H3" i="3"/>
  <c r="G3" i="3"/>
  <c r="F3" i="3"/>
  <c r="E3" i="3"/>
  <c r="D3" i="3"/>
  <c r="C3" i="3"/>
  <c r="F3" i="4"/>
  <c r="E3" i="4"/>
  <c r="D3" i="4"/>
  <c r="C3" i="4"/>
  <c r="B3" i="4"/>
  <c r="A3" i="4"/>
  <c r="A3" i="3"/>
  <c r="B3" i="3"/>
  <c r="AQ3" i="3" l="1"/>
  <c r="AP3" i="3"/>
  <c r="AR3" i="3" s="1"/>
  <c r="BJ3" i="3"/>
  <c r="AS3" i="3"/>
  <c r="AX3" i="3"/>
  <c r="AV3" i="3" s="1"/>
  <c r="AJ3" i="3"/>
  <c r="BG3" i="3"/>
  <c r="BE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BD2" authorId="0" shapeId="0" xr:uid="{44181C6A-7310-4205-8F14-D2D9681E8D70}">
      <text>
        <r>
          <rPr>
            <sz val="9"/>
            <color rgb="FF000000"/>
            <rFont val="Tahoma"/>
            <family val="2"/>
          </rPr>
          <t>Escriba números UNICAMENTE en las casillas blancas. No tocar las casillas grises</t>
        </r>
      </text>
    </comment>
    <comment ref="R4" authorId="0" shapeId="0" xr:uid="{8E10915F-EDA2-4F99-A7FE-4F101A7759B0}">
      <text>
        <r>
          <rPr>
            <sz val="9"/>
            <color rgb="FF000000"/>
            <rFont val="Tahoma"/>
            <family val="2"/>
          </rPr>
          <t>No escribir nada en estas casillas, el calculo se realizará automáticamente.</t>
        </r>
      </text>
    </comment>
    <comment ref="W4" authorId="0" shapeId="0" xr:uid="{80C0F81A-8F0C-435D-A632-79464E0BC590}">
      <text>
        <r>
          <rPr>
            <sz val="9"/>
            <color rgb="FF000000"/>
            <rFont val="Tahoma"/>
            <family val="2"/>
          </rPr>
          <t>En esta celda automáticamente se arroja el resultado de la fórmula.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E20" authorId="0" shapeId="0" xr:uid="{00000000-0006-0000-0100-000001000000}">
      <text>
        <r>
          <rPr>
            <sz val="9"/>
            <color indexed="81"/>
            <rFont val="Tahoma"/>
            <family val="2"/>
          </rPr>
          <t>En caso que se cuente con acciones en líneas diferentes a las enunciadas, escribir acá el nombre de la línea.</t>
        </r>
      </text>
    </comment>
  </commentList>
</comments>
</file>

<file path=xl/sharedStrings.xml><?xml version="1.0" encoding="utf-8"?>
<sst xmlns="http://schemas.openxmlformats.org/spreadsheetml/2006/main" count="353" uniqueCount="327">
  <si>
    <t>1. DATOS GENERALES DE LA AUTORIDAD AMBIENTAL (AA)</t>
  </si>
  <si>
    <t>Autoridad Ambiental</t>
  </si>
  <si>
    <t>CORPORINOQUIA</t>
  </si>
  <si>
    <t>Vigencia de acompañamiento</t>
  </si>
  <si>
    <t>Programa Regional de Negocios Verdes</t>
  </si>
  <si>
    <t>Orinoquía</t>
  </si>
  <si>
    <t>2. DATOS GENERALES DE LA VENTANILLA DE NEGOCIOS VERDES (VNV)</t>
  </si>
  <si>
    <t>Nombre del responsable</t>
  </si>
  <si>
    <t>Cargo</t>
  </si>
  <si>
    <t>Tipo de vinculación</t>
  </si>
  <si>
    <t>Descripción del equipo de trabajo</t>
  </si>
  <si>
    <t>Área o dependencia a la que pertenece la Ventanilla</t>
  </si>
  <si>
    <t>Acto Administrativo de conformación de la Ventanilla</t>
  </si>
  <si>
    <t>SI</t>
  </si>
  <si>
    <t>Nivel de inclusión</t>
  </si>
  <si>
    <t>Meta / objetivo PAI</t>
  </si>
  <si>
    <t>¿La Autoridad Ambiental cuenta con Plan Operativo Anual (POA) de Negocios Verdes formulado?</t>
  </si>
  <si>
    <t>Formulado por</t>
  </si>
  <si>
    <t>% Programado</t>
  </si>
  <si>
    <t>% Ejecutado
(4 meses)</t>
  </si>
  <si>
    <t>% Ejecutado
(8 meses)</t>
  </si>
  <si>
    <t>% Ejecutado
(12 meses)</t>
  </si>
  <si>
    <t>% Cumplimiento total</t>
  </si>
  <si>
    <t>3.2. ARTICULACIÓN INTERNA</t>
  </si>
  <si>
    <t>3.2.1. Dependencias internas vinculadas en la operación y funcionamiento de la ventanilla de negocios verdes</t>
  </si>
  <si>
    <t>Planeación</t>
  </si>
  <si>
    <t>Gestión Ambiental</t>
  </si>
  <si>
    <t>Ordenamiento</t>
  </si>
  <si>
    <t>NO</t>
  </si>
  <si>
    <t>Atención al ciudadano</t>
  </si>
  <si>
    <t>TICS</t>
  </si>
  <si>
    <t>Comunicaciones</t>
  </si>
  <si>
    <t>Cambio Climático</t>
  </si>
  <si>
    <t>Producción más limpia</t>
  </si>
  <si>
    <t>Otro 2</t>
  </si>
  <si>
    <t>3.3. ARTICULACIÓN EXTERNA</t>
  </si>
  <si>
    <t>3.3.1. Nodo Regional de Negocios Verdes</t>
  </si>
  <si>
    <t>¿Existe nodo o estrategia de articulación regional en torno a los Negocios Verdes?</t>
  </si>
  <si>
    <t>Medio de formalización</t>
  </si>
  <si>
    <t>¿Se tiene definida periodicidad para las reuniones del nodo?</t>
  </si>
  <si>
    <t>¿Cuál?</t>
  </si>
  <si>
    <t>¿Se tiene definido manual de procedimientos u operación para el nodo?</t>
  </si>
  <si>
    <t xml:space="preserve">3.3.2. Entidades vinculadas en el Nodo Regional de Negocios Verdes </t>
  </si>
  <si>
    <t>Cámara de Comercio</t>
  </si>
  <si>
    <t>Centros de Investigación</t>
  </si>
  <si>
    <t>Comisión Regional de Competitividad, Ciencia, Tecnología e Innovación</t>
  </si>
  <si>
    <t>Cooperantes</t>
  </si>
  <si>
    <t>Gobernación</t>
  </si>
  <si>
    <t>Gremios</t>
  </si>
  <si>
    <t>Incubadoras</t>
  </si>
  <si>
    <t>Municipios</t>
  </si>
  <si>
    <t>Secretarías de Agricultura</t>
  </si>
  <si>
    <t>Secretarías de Ambiente</t>
  </si>
  <si>
    <t>Secretarías de Desarrollo Económico</t>
  </si>
  <si>
    <t>ONG</t>
  </si>
  <si>
    <t>Parques Nacionales</t>
  </si>
  <si>
    <t>Redes de Emprendimiento</t>
  </si>
  <si>
    <t>SENA</t>
  </si>
  <si>
    <t>Universidades</t>
  </si>
  <si>
    <t xml:space="preserve">Otra </t>
  </si>
  <si>
    <t>4. ACTIVIDADES INDICADOR MÍNIMO DE GESTIÓN (IMG)</t>
  </si>
  <si>
    <t>4.1. VERIFICACIÓN</t>
  </si>
  <si>
    <t>Número de Negocios Verdes verificados en la jurisdicción en todas las vigencias</t>
  </si>
  <si>
    <t>Número de negocios verdes activos</t>
  </si>
  <si>
    <t>Total Negocios Verdes verificados en la vigencia actual</t>
  </si>
  <si>
    <t xml:space="preserve">Número de Negocios Verdes verificados en la vigencia por la Autoridad Ambiental </t>
  </si>
  <si>
    <t xml:space="preserve">Número de Negocios Verdes verificados en la vigencia por otras entidades </t>
  </si>
  <si>
    <t>Meta de verificación de Negocios Verdes para la vigencia (IMG) 
(Unidad de medida: Número)</t>
  </si>
  <si>
    <t>Nivel de cumplimiento (IMG)</t>
  </si>
  <si>
    <t>4.2. SEGUIMIENTO</t>
  </si>
  <si>
    <t>Meta de seguimiento a negocios verdes para la vigencia (IMG) 
(Unidad de medida: Porcentaje %) = 10%</t>
  </si>
  <si>
    <t>Total Negocios Verdes con seguimiento en la vigencia actual</t>
  </si>
  <si>
    <t xml:space="preserve">4.3. IMPLEMENTACIÓN ACCIONES ESTRATÉGICAS PARA EL FOMENTO Y FORTALECIMIENTO DE LOS NEGOCIOS VERDES </t>
  </si>
  <si>
    <t xml:space="preserve">4.3.1. Proyectos estructurados y/o en implementación </t>
  </si>
  <si>
    <t>No. Proyectos estructurados o en implmentación</t>
  </si>
  <si>
    <t>Nombre del proyecto</t>
  </si>
  <si>
    <t>Calidad en la que actúa en marco del proyecto</t>
  </si>
  <si>
    <t>Meta (IMG)</t>
  </si>
  <si>
    <t>4.3.2. Acciones estratégicas para el encadenamiento comercial</t>
  </si>
  <si>
    <t>No. Acciones estartégicas desarrolladas</t>
  </si>
  <si>
    <t>4.4. PARTICIPACIÓN EN ESPACIOS DE ARTICULACIÓN Y GOBERNANZA</t>
  </si>
  <si>
    <t>No. Espacios en los que participó</t>
  </si>
  <si>
    <t>Descripción del espacio de articulación y gobernanza</t>
  </si>
  <si>
    <t>Líneas PNNV vinculadas en el Plan de Trabajo</t>
  </si>
  <si>
    <t>5. ESTADO ACTUAL DE LOS NEGOCIOS VERDES</t>
  </si>
  <si>
    <t>5.1.  Bioexpo (numero de negocios verdes participantes)</t>
  </si>
  <si>
    <t>2003 
Armenia</t>
  </si>
  <si>
    <t>2005
 Medellin</t>
  </si>
  <si>
    <t>2008
Cali</t>
  </si>
  <si>
    <t>2010
Neiva</t>
  </si>
  <si>
    <t>2012
 Armenia</t>
  </si>
  <si>
    <t>2015
Bogota</t>
  </si>
  <si>
    <t>2017
Barranquilla</t>
  </si>
  <si>
    <t>2019
Cali</t>
  </si>
  <si>
    <t>2021
Medellin</t>
  </si>
  <si>
    <t>2023
Santanderes</t>
  </si>
  <si>
    <t>5.2.  Certificaciones</t>
  </si>
  <si>
    <t>Número de Negocios Verdes con SMNV</t>
  </si>
  <si>
    <t>Número Negocios Verdes con Aval de Confianza</t>
  </si>
  <si>
    <t>¿Cuenta con procedimiento o instructivo para entrega de aval?</t>
  </si>
  <si>
    <t>Criterio para entrega de aval</t>
  </si>
  <si>
    <t>¿Se cuenta con sellos o marcas propias para los Negocios Verdes verificados?</t>
  </si>
  <si>
    <t>5.3. Tipologia</t>
  </si>
  <si>
    <t>Estrategia de articulacion de emprendimientos verdes</t>
  </si>
  <si>
    <t>Número de emprendimientos verdes</t>
  </si>
  <si>
    <t>Número de empresas ancla</t>
  </si>
  <si>
    <t>6. ESTRATEGIAS DE PROMOCIÓN Y COMERCIALIZACIÓN</t>
  </si>
  <si>
    <t>¿La Autoridad Ambiental cuenta con un espacio en su página Web institucional dedicado a los Negocios Verdes?</t>
  </si>
  <si>
    <t>Enlace página web</t>
  </si>
  <si>
    <t>¿Se dispone de catalogos o portafolios regionales de Negocios Verdes?</t>
  </si>
  <si>
    <t>Enlace del catálogo</t>
  </si>
  <si>
    <t>Ferias a realizar en la vigencia</t>
  </si>
  <si>
    <t>Fecha de la feria</t>
  </si>
  <si>
    <t>¿La Ventanilla cuenta con tienda de negocios verdes?</t>
  </si>
  <si>
    <t xml:space="preserve">REGISTRO DE ACOMPAÑAMIENTO A LA VENTANILLA DE NEGOCIOS VERDES </t>
  </si>
  <si>
    <t>Fecha acompañamiento 1</t>
  </si>
  <si>
    <t>Fecha acompañamiento 2</t>
  </si>
  <si>
    <t>Instrumentos</t>
  </si>
  <si>
    <t>Acciones</t>
  </si>
  <si>
    <t>Tiempo de vinculación</t>
  </si>
  <si>
    <t>¿El tema de Negocios Verdes está incluido en los instrumentos de planificación de la Autoridad Ambiental?</t>
  </si>
  <si>
    <t>% Cumplimiento 
(4 meses)</t>
  </si>
  <si>
    <t>% Cumplimiento 
(8 meses)</t>
  </si>
  <si>
    <t>% Cumplimiento 
(12 meses)</t>
  </si>
  <si>
    <t>Otro 1</t>
  </si>
  <si>
    <t>Descripción de la acción estratégica 1</t>
  </si>
  <si>
    <t>Descripción de la acción estratégica 2</t>
  </si>
  <si>
    <t>Aliado para el desarrollo de la acción estratégica 1</t>
  </si>
  <si>
    <t>Aliado para el desarrollo de la acción estratégica 2</t>
  </si>
  <si>
    <t>Líder / responsable de la Ventanilla 1</t>
  </si>
  <si>
    <t>Profesional de enlace ONVS 1</t>
  </si>
  <si>
    <t>Líder / responsable de la Ventanilla 2</t>
  </si>
  <si>
    <t>Profesional de enlace ONVS 2</t>
  </si>
  <si>
    <t>AMVA</t>
  </si>
  <si>
    <t>Amazonía</t>
  </si>
  <si>
    <t>Subdirección</t>
  </si>
  <si>
    <t>Carrera Administrativa</t>
  </si>
  <si>
    <t>Días</t>
  </si>
  <si>
    <t>Beatriz Acevedo</t>
  </si>
  <si>
    <t>Línea estratégica PGAR</t>
  </si>
  <si>
    <t>Resolución</t>
  </si>
  <si>
    <t>Acta de intención</t>
  </si>
  <si>
    <t>CAM</t>
  </si>
  <si>
    <t>Caribe</t>
  </si>
  <si>
    <t>Oficina</t>
  </si>
  <si>
    <t>Provisionalidad</t>
  </si>
  <si>
    <t>Meses</t>
  </si>
  <si>
    <t>Nayibe Hurtado</t>
  </si>
  <si>
    <t>Programa PAI</t>
  </si>
  <si>
    <t>Nodo</t>
  </si>
  <si>
    <t>Acuerdo</t>
  </si>
  <si>
    <t>CAR</t>
  </si>
  <si>
    <t>Central</t>
  </si>
  <si>
    <t>Grupo de Trabajo</t>
  </si>
  <si>
    <t>Contratista</t>
  </si>
  <si>
    <t>Años</t>
  </si>
  <si>
    <t>Carla Mosquera</t>
  </si>
  <si>
    <t>Proyecto PAI</t>
  </si>
  <si>
    <t>Otro</t>
  </si>
  <si>
    <t>Alianza</t>
  </si>
  <si>
    <t>CARDER</t>
  </si>
  <si>
    <t>Funcionario</t>
  </si>
  <si>
    <t>Otra</t>
  </si>
  <si>
    <t>Marcela Papamija</t>
  </si>
  <si>
    <t>Convenio</t>
  </si>
  <si>
    <t>CARDIQUE</t>
  </si>
  <si>
    <t>Pacífico</t>
  </si>
  <si>
    <t>No incluido</t>
  </si>
  <si>
    <t>CARSUCRE</t>
  </si>
  <si>
    <t>CAS</t>
  </si>
  <si>
    <t>CDA</t>
  </si>
  <si>
    <t>CDMB</t>
  </si>
  <si>
    <t>CODECHOCÓ</t>
  </si>
  <si>
    <t>CORALINA</t>
  </si>
  <si>
    <t>LÍNEA ESTRATÉGICA</t>
  </si>
  <si>
    <t>ECOSISTEMA ESTRATEGICO</t>
  </si>
  <si>
    <t>CORANTIOQUIA</t>
  </si>
  <si>
    <t>Política y normatividad</t>
  </si>
  <si>
    <t xml:space="preserve">vigencia objeto de seguimiento </t>
  </si>
  <si>
    <t>CORMACARENA</t>
  </si>
  <si>
    <t>Comunicación, posicionamiento y sensibilización al consumidor y productor de los NV</t>
  </si>
  <si>
    <t>Páramos</t>
  </si>
  <si>
    <t>CORNARE</t>
  </si>
  <si>
    <t>Desarrollo y fortalecimiento de la oferta</t>
  </si>
  <si>
    <t>Humedales</t>
  </si>
  <si>
    <t>CORPAMAG</t>
  </si>
  <si>
    <t>Recursos e incentivos financieros y económicos</t>
  </si>
  <si>
    <t>Manglares</t>
  </si>
  <si>
    <t>CORPOAMAZONIA</t>
  </si>
  <si>
    <t>Ciencia, tecnología e innovación</t>
  </si>
  <si>
    <t>Zonas  Secas</t>
  </si>
  <si>
    <t>CORPOBOYACA</t>
  </si>
  <si>
    <t>Coordinación y articulación institucional y sectorial</t>
  </si>
  <si>
    <t>CORPOCALDAS</t>
  </si>
  <si>
    <t>Sistema de información de mercado, monitoreo e información</t>
  </si>
  <si>
    <t>CORPOCESAR</t>
  </si>
  <si>
    <t>Acceso a mercados</t>
  </si>
  <si>
    <t>CORPOCHIVOR</t>
  </si>
  <si>
    <t>CORPOGUAJIRA</t>
  </si>
  <si>
    <t>CORPOGUAVIO</t>
  </si>
  <si>
    <t>CORPOMOJANA</t>
  </si>
  <si>
    <t>CORPONARIÑO</t>
  </si>
  <si>
    <t>CORPONOR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</si>
  <si>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</si>
  <si>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</si>
  <si>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</si>
  <si>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</si>
  <si>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</si>
  <si>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</si>
  <si>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</si>
  <si>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</si>
  <si>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DADSA</t>
  </si>
  <si>
    <t>DAGMA</t>
  </si>
  <si>
    <t>EPA Barranquilla</t>
  </si>
  <si>
    <t>EPA Buenaventura</t>
  </si>
  <si>
    <t>EPA Cartagena</t>
  </si>
  <si>
    <t>SDA</t>
  </si>
  <si>
    <t>AUTORIDAD AMBIENTAL</t>
  </si>
  <si>
    <t>ACOMPAÑAMIENTO MADS</t>
  </si>
  <si>
    <t>PLANEACIÓN</t>
  </si>
  <si>
    <t>LÍNEAS PLAN DE ACCIÓN</t>
  </si>
  <si>
    <t>OBJETIVOS</t>
  </si>
  <si>
    <t>INSTITUCIONALES</t>
  </si>
  <si>
    <t>OFERTA</t>
  </si>
  <si>
    <t>DEMANDA</t>
  </si>
  <si>
    <t>ARTICULACIÓN INTERNA</t>
  </si>
  <si>
    <t>NODO</t>
  </si>
  <si>
    <t>NEGOCIOS VERDES</t>
  </si>
  <si>
    <t>Bienes y servicios sostenibles</t>
  </si>
  <si>
    <t>Sistemas orgánicos</t>
  </si>
  <si>
    <t>Biocomercio</t>
  </si>
  <si>
    <t>Recursos genéticos</t>
  </si>
  <si>
    <t>Turismo</t>
  </si>
  <si>
    <t>Fauna</t>
  </si>
  <si>
    <t>No maderables</t>
  </si>
  <si>
    <t>Maderables</t>
  </si>
  <si>
    <t>Restauración</t>
  </si>
  <si>
    <t>Ecoproductos</t>
  </si>
  <si>
    <t>Residuos</t>
  </si>
  <si>
    <t>Energía</t>
  </si>
  <si>
    <t>Construcción</t>
  </si>
  <si>
    <t>Otros</t>
  </si>
  <si>
    <t>Carbono</t>
  </si>
  <si>
    <t>Voluntario</t>
  </si>
  <si>
    <t>Regulado</t>
  </si>
  <si>
    <t>Avance</t>
  </si>
  <si>
    <t>Procesos ventanilla verificación</t>
  </si>
  <si>
    <t>COMERCIALIZACIÓN</t>
  </si>
  <si>
    <t>REGIÓN</t>
  </si>
  <si>
    <t>AUTORIDAD</t>
  </si>
  <si>
    <t>PGNV</t>
  </si>
  <si>
    <t>FBC</t>
  </si>
  <si>
    <t>APC</t>
  </si>
  <si>
    <t>IAvH</t>
  </si>
  <si>
    <t>ECOVERSA</t>
  </si>
  <si>
    <t>FONAM</t>
  </si>
  <si>
    <t>Institutos</t>
  </si>
  <si>
    <t>FCA</t>
  </si>
  <si>
    <t>GIZ</t>
  </si>
  <si>
    <t>Incluido como</t>
  </si>
  <si>
    <t>Plan Acción</t>
  </si>
  <si>
    <t>% Avance</t>
  </si>
  <si>
    <t>Actualización</t>
  </si>
  <si>
    <t>Ventanilla</t>
  </si>
  <si>
    <t>Dependencias</t>
  </si>
  <si>
    <t>Periodicidad</t>
  </si>
  <si>
    <t>Manual</t>
  </si>
  <si>
    <t>Conformación</t>
  </si>
  <si>
    <t>Tipos de actores</t>
  </si>
  <si>
    <t>No. Actores</t>
  </si>
  <si>
    <t>Activos</t>
  </si>
  <si>
    <t>Verificados</t>
  </si>
  <si>
    <t>Autoridad</t>
  </si>
  <si>
    <t>Inicial</t>
  </si>
  <si>
    <t>Básico</t>
  </si>
  <si>
    <t>Intermedio</t>
  </si>
  <si>
    <t>Satisfactorio</t>
  </si>
  <si>
    <t>Avanzado</t>
  </si>
  <si>
    <t>Ideal</t>
  </si>
  <si>
    <t>Inscripción</t>
  </si>
  <si>
    <t>Información</t>
  </si>
  <si>
    <t>Procedimientos verificación</t>
  </si>
  <si>
    <t>Aval</t>
  </si>
  <si>
    <t>Cursos</t>
  </si>
  <si>
    <t>Eventos</t>
  </si>
  <si>
    <t>Formulación planes mejora</t>
  </si>
  <si>
    <t>Seguimiento planes mejora</t>
  </si>
  <si>
    <t>Meta 2019</t>
  </si>
  <si>
    <t>Estrategias</t>
  </si>
  <si>
    <t>Espacio en página</t>
  </si>
  <si>
    <t>Inscripción en página</t>
  </si>
  <si>
    <t>Listado de negocios en página</t>
  </si>
  <si>
    <t>Catalogo o portafolio</t>
  </si>
  <si>
    <t>Ferias</t>
  </si>
  <si>
    <t>Cantidad</t>
  </si>
  <si>
    <t>Sellos o marcas</t>
  </si>
  <si>
    <t>App</t>
  </si>
  <si>
    <t>Recursos para bioexpo</t>
  </si>
  <si>
    <t>COMUNICACIONES</t>
  </si>
  <si>
    <t>NOMBRE</t>
  </si>
  <si>
    <t>CARGO</t>
  </si>
  <si>
    <t>CORREO ELECTRÓNICO</t>
  </si>
  <si>
    <t>TELÉFONO FIJO</t>
  </si>
  <si>
    <t>TELÉFONO CELULAR</t>
  </si>
  <si>
    <t>TELÉFONO</t>
  </si>
  <si>
    <t xml:space="preserve">MINISTERIO DE AMBIENTE Y DESARROLLO SOSTENIBLE </t>
  </si>
  <si>
    <t>Proceso: Gestión del Desarrollo Sostenible</t>
  </si>
  <si>
    <t>3.1. PLANEACIÓN</t>
  </si>
  <si>
    <r>
      <rPr>
        <b/>
        <i/>
        <sz val="11"/>
        <color theme="2" tint="-0.499984740745262"/>
        <rFont val="Arial Narrow"/>
        <family val="2"/>
      </rPr>
      <t>NOTA</t>
    </r>
    <r>
      <rPr>
        <i/>
        <sz val="11"/>
        <color theme="2" tint="-0.499984740745262"/>
        <rFont val="Arial Narrow"/>
        <family val="2"/>
      </rPr>
      <t xml:space="preserve">: Cree una hoja de calculo para cada autoridad ambiental. </t>
    </r>
  </si>
  <si>
    <t>N°</t>
  </si>
  <si>
    <t>NOMBRE NEGOCIO VERDE</t>
  </si>
  <si>
    <t>NIT NEGOCIO VERDE</t>
  </si>
  <si>
    <t>% CRITERIOS DE NEGOCIOS VERDES</t>
  </si>
  <si>
    <t>NIVEL DE CRITERIOS DE NEGOCIOS VERDES</t>
  </si>
  <si>
    <t>FECHA INICIO ACUERDO DE VOLUNTADES</t>
  </si>
  <si>
    <t>FECHA FIN ACUERDO DE VOLUNTADES</t>
  </si>
  <si>
    <t>CÓDIGO ACUERDO DE VOLUNTADES</t>
  </si>
  <si>
    <t>NÚMERO DE PRODUCTOS Y/O SERVICIOS AVALADOS</t>
  </si>
  <si>
    <t>FECHA DE SOLICITUD USO SELLO NEGOCIOS VERDES</t>
  </si>
  <si>
    <t>FECHA PRIMER SEGUIMIENTO DE USO SELLO NEGOCIOS VERDES</t>
  </si>
  <si>
    <t>FECHA SEGUNDO SEGUIMIENTO DE USO SELLO NEGOCIOS VERDES</t>
  </si>
  <si>
    <t>OBSERVACIONES ADICIONALES</t>
  </si>
  <si>
    <r>
      <t xml:space="preserve">Versión: </t>
    </r>
    <r>
      <rPr>
        <sz val="10"/>
        <rFont val="Arial Narrow"/>
        <family val="2"/>
      </rPr>
      <t>1</t>
    </r>
  </si>
  <si>
    <t xml:space="preserve"> CONTROL DE USO SELLO NEGOCIOS VERDES</t>
  </si>
  <si>
    <r>
      <t xml:space="preserve">Vigencia: </t>
    </r>
    <r>
      <rPr>
        <sz val="10"/>
        <rFont val="Arial Narrow"/>
        <family val="2"/>
      </rPr>
      <t>21/03/2025</t>
    </r>
  </si>
  <si>
    <r>
      <t xml:space="preserve">Código: </t>
    </r>
    <r>
      <rPr>
        <sz val="10"/>
        <rFont val="Arial Narrow"/>
        <family val="2"/>
      </rPr>
      <t>F-M-GDS-26</t>
    </r>
  </si>
  <si>
    <t>OBSERVACIONES O 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</si>
</sst>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  <font>
      <sz val="10"/>
      <color theme="1"/>
      <name val="Arial Narrow"/>
      <family val="2"/>
    </font>
    <font>
      <b/>
      <sz val="8"/>
      <color theme="0"/>
      <name val="Arial Narrow"/>
      <family val="2"/>
    </font>
    <font>
      <i/>
      <sz val="11"/>
      <color theme="2" tint="-0.499984740745262"/>
      <name val="Arial Narrow"/>
      <family val="2"/>
    </font>
    <font>
      <b/>
      <i/>
      <sz val="11"/>
      <color theme="2" tint="-0.499984740745262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24" xfId="0" applyFill="1" applyBorder="1"/>
    <xf numFmtId="0" fontId="0" fillId="2" borderId="25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9" fontId="0" fillId="2" borderId="3" xfId="0" applyNumberFormat="1" applyFill="1" applyBorder="1" applyAlignment="1">
      <alignment wrapText="1"/>
    </xf>
    <xf numFmtId="9" fontId="0" fillId="2" borderId="3" xfId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21" xfId="0" applyFill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0" fontId="0" fillId="0" borderId="0" xfId="0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6" fillId="3" borderId="35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9" fontId="12" fillId="6" borderId="35" xfId="1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/>
    <xf numFmtId="9" fontId="17" fillId="0" borderId="0" xfId="0" applyNumberFormat="1" applyFont="1"/>
    <xf numFmtId="1" fontId="17" fillId="0" borderId="0" xfId="0" applyNumberFormat="1" applyFont="1"/>
    <xf numFmtId="0" fontId="19" fillId="0" borderId="0" xfId="0" applyFont="1"/>
    <xf numFmtId="0" fontId="13" fillId="4" borderId="44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3">
    <cellStyle name="Hyperlink" xfId="2" xr:uid="{00000000-000B-0000-0000-000008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6BE55"/>
      <color rgb="FF595959"/>
      <color rgb="FFE1E1E1"/>
      <color rgb="FF154A8A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819149</xdr:colOff>
      <xdr:row>0</xdr:row>
      <xdr:rowOff>57150</xdr:rowOff>
    </xdr:from>
    <xdr:to>
      <xdr:col>13</xdr:col>
      <xdr:colOff>876299</xdr:colOff>
      <xdr:row>1</xdr:row>
      <xdr:rowOff>180414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1C4A67B-9D1E-4BD9-9574-17904C7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7125949" y="57150"/>
          <a:ext cx="1571625" cy="51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846B-4912-4D3B-BE28-C1F2BF7B1585}">
  <sheetPr>
    <pageSetUpPr fitToPage="1"/>
  </sheetPr>
  <dimension ref="A1:N21"/>
  <sheetViews>
    <sheetView showGridLines="0" tabSelected="1" workbookViewId="0">
      <selection activeCell="J12" sqref="J12"/>
    </sheetView>
  </sheetViews>
  <sheetFormatPr baseColWidth="10" defaultRowHeight="15" x14ac:dyDescent="0.25"/>
  <cols>
    <col min="1" max="1" width="8.28515625" customWidth="1"/>
    <col min="2" max="2" width="22.42578125" customWidth="1"/>
    <col min="3" max="3" width="24.28515625" customWidth="1"/>
    <col min="4" max="4" width="20" customWidth="1"/>
    <col min="5" max="5" width="19.5703125" customWidth="1"/>
    <col min="6" max="6" width="18.7109375" customWidth="1"/>
    <col min="7" max="7" width="21.140625" customWidth="1"/>
    <col min="8" max="8" width="26.85546875" customWidth="1"/>
    <col min="9" max="9" width="17.140625" customWidth="1"/>
    <col min="10" max="10" width="22" customWidth="1"/>
    <col min="11" max="11" width="18.7109375" customWidth="1"/>
    <col min="12" max="12" width="25.42578125" customWidth="1"/>
    <col min="13" max="13" width="22.7109375" customWidth="1"/>
    <col min="14" max="14" width="23.140625" customWidth="1"/>
  </cols>
  <sheetData>
    <row r="1" spans="1:14" ht="30.75" customHeight="1" x14ac:dyDescent="0.25">
      <c r="A1" s="84" t="s">
        <v>305</v>
      </c>
      <c r="B1" s="85"/>
      <c r="C1" s="88" t="s">
        <v>323</v>
      </c>
      <c r="D1" s="89"/>
      <c r="E1" s="89"/>
      <c r="F1" s="89"/>
      <c r="G1" s="89"/>
      <c r="H1" s="89"/>
      <c r="I1" s="89"/>
      <c r="J1" s="89"/>
      <c r="K1" s="89"/>
      <c r="L1" s="90"/>
      <c r="M1" s="91"/>
      <c r="N1" s="92"/>
    </row>
    <row r="2" spans="1:14" ht="19.5" customHeight="1" x14ac:dyDescent="0.25">
      <c r="A2" s="86"/>
      <c r="B2" s="87"/>
      <c r="C2" s="95" t="s">
        <v>306</v>
      </c>
      <c r="D2" s="96"/>
      <c r="E2" s="96"/>
      <c r="F2" s="96"/>
      <c r="G2" s="96"/>
      <c r="H2" s="96"/>
      <c r="I2" s="96"/>
      <c r="J2" s="96"/>
      <c r="K2" s="96"/>
      <c r="L2" s="97"/>
      <c r="M2" s="93"/>
      <c r="N2" s="94"/>
    </row>
    <row r="3" spans="1:14" ht="22.5" customHeight="1" x14ac:dyDescent="0.25">
      <c r="A3" s="98" t="s">
        <v>322</v>
      </c>
      <c r="B3" s="99"/>
      <c r="C3" s="98" t="s">
        <v>324</v>
      </c>
      <c r="D3" s="100"/>
      <c r="E3" s="100"/>
      <c r="F3" s="100"/>
      <c r="G3" s="100"/>
      <c r="H3" s="100"/>
      <c r="I3" s="100"/>
      <c r="J3" s="100"/>
      <c r="K3" s="100"/>
      <c r="L3" s="99"/>
      <c r="M3" s="101" t="s">
        <v>325</v>
      </c>
      <c r="N3" s="102"/>
    </row>
    <row r="4" spans="1:14" ht="16.5" x14ac:dyDescent="0.25">
      <c r="A4" s="72" t="s">
        <v>308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ht="16.5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14" ht="66" x14ac:dyDescent="0.25">
      <c r="A6" s="67" t="s">
        <v>309</v>
      </c>
      <c r="B6" s="67" t="s">
        <v>217</v>
      </c>
      <c r="C6" s="67" t="s">
        <v>310</v>
      </c>
      <c r="D6" s="71" t="s">
        <v>311</v>
      </c>
      <c r="E6" s="71" t="s">
        <v>317</v>
      </c>
      <c r="F6" s="71" t="s">
        <v>312</v>
      </c>
      <c r="G6" s="71" t="s">
        <v>313</v>
      </c>
      <c r="H6" s="71" t="s">
        <v>318</v>
      </c>
      <c r="I6" s="71" t="s">
        <v>314</v>
      </c>
      <c r="J6" s="71" t="s">
        <v>315</v>
      </c>
      <c r="K6" s="71" t="s">
        <v>316</v>
      </c>
      <c r="L6" s="71" t="s">
        <v>319</v>
      </c>
      <c r="M6" s="71" t="s">
        <v>320</v>
      </c>
      <c r="N6" s="71" t="s">
        <v>321</v>
      </c>
    </row>
    <row r="7" spans="1:14" ht="30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ht="30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 ht="30" customHeight="1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14" ht="30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1:14" ht="30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30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1:14" ht="30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spans="1:14" ht="30" customHeight="1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4" ht="30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ht="30" customHeight="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ht="30" customHeigh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ht="30" customHeight="1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16.5" x14ac:dyDescent="0.25">
      <c r="A19" s="66"/>
      <c r="B19" s="66"/>
      <c r="C19" s="69"/>
      <c r="D19" s="68"/>
      <c r="E19" s="68"/>
      <c r="F19" s="68"/>
      <c r="G19" s="68"/>
      <c r="H19" s="68"/>
      <c r="I19" s="68"/>
      <c r="J19" s="37"/>
      <c r="K19" s="37"/>
      <c r="L19" s="37"/>
      <c r="M19" s="37"/>
      <c r="N19" s="38"/>
    </row>
    <row r="20" spans="1:14" ht="16.5" x14ac:dyDescent="0.25">
      <c r="A20" s="78" t="s">
        <v>326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111.75" customHeight="1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</sheetData>
  <mergeCells count="11">
    <mergeCell ref="A4:N4"/>
    <mergeCell ref="A5:N5"/>
    <mergeCell ref="A20:N20"/>
    <mergeCell ref="A21:N21"/>
    <mergeCell ref="A1:B2"/>
    <mergeCell ref="C1:L1"/>
    <mergeCell ref="M1:N2"/>
    <mergeCell ref="C2:L2"/>
    <mergeCell ref="A3:B3"/>
    <mergeCell ref="C3:L3"/>
    <mergeCell ref="M3:N3"/>
  </mergeCells>
  <dataValidations count="1">
    <dataValidation type="list" allowBlank="1" showInputMessage="1" showErrorMessage="1" sqref="B7:B15 M7:M15" xr:uid="{809ED249-2081-4E70-B794-6293109F02C5}">
      <formula1>AUTORIDAD</formula1>
    </dataValidation>
  </dataValidations>
  <pageMargins left="0.51181102362204722" right="0.31496062992125984" top="0.35433070866141736" bottom="0.74803149606299213" header="0" footer="0"/>
  <pageSetup scale="44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83C7-758B-40BA-83EE-DCE402A705B3}">
  <dimension ref="A1:DN16"/>
  <sheetViews>
    <sheetView workbookViewId="0">
      <selection sqref="A1:C3"/>
    </sheetView>
  </sheetViews>
  <sheetFormatPr baseColWidth="10" defaultColWidth="8.85546875" defaultRowHeight="16.5" x14ac:dyDescent="0.3"/>
  <cols>
    <col min="1" max="1" width="20" style="43" customWidth="1"/>
    <col min="2" max="2" width="19.42578125" style="43" customWidth="1"/>
    <col min="3" max="3" width="16.85546875" style="43" customWidth="1"/>
    <col min="4" max="4" width="19.28515625" style="43" customWidth="1"/>
    <col min="5" max="5" width="12.42578125" style="43" customWidth="1"/>
    <col min="6" max="7" width="11.42578125" style="43" customWidth="1"/>
    <col min="8" max="8" width="12" style="43" customWidth="1"/>
    <col min="9" max="9" width="30.7109375" style="43" customWidth="1"/>
    <col min="10" max="10" width="17.28515625" style="43" customWidth="1"/>
    <col min="11" max="11" width="16" style="43" customWidth="1"/>
    <col min="12" max="12" width="17.7109375" style="43" customWidth="1"/>
    <col min="13" max="13" width="8.85546875" style="43"/>
    <col min="14" max="14" width="16.140625" style="43" customWidth="1"/>
    <col min="15" max="15" width="11.42578125" style="43" customWidth="1"/>
    <col min="16" max="20" width="10" style="43" customWidth="1"/>
    <col min="21" max="21" width="10.7109375" style="43" customWidth="1"/>
    <col min="22" max="23" width="10" style="43" customWidth="1"/>
    <col min="24" max="33" width="10.42578125" style="43" customWidth="1"/>
    <col min="34" max="34" width="14" style="43" customWidth="1"/>
    <col min="35" max="37" width="12.42578125" style="43" customWidth="1"/>
    <col min="38" max="38" width="13.85546875" style="43" customWidth="1"/>
    <col min="39" max="39" width="10.85546875" style="43" customWidth="1"/>
    <col min="40" max="40" width="10.140625" style="43" customWidth="1"/>
    <col min="41" max="41" width="12.85546875" style="43" customWidth="1"/>
    <col min="42" max="46" width="10.140625" style="43" customWidth="1"/>
    <col min="47" max="47" width="11.7109375" style="43" customWidth="1"/>
    <col min="48" max="48" width="12" style="43" customWidth="1"/>
    <col min="49" max="49" width="11.85546875" style="43" customWidth="1"/>
    <col min="50" max="50" width="10.140625" style="43" customWidth="1"/>
    <col min="51" max="51" width="11.42578125" style="43" customWidth="1"/>
    <col min="52" max="53" width="10.140625" style="43" customWidth="1"/>
    <col min="54" max="55" width="8.85546875" style="43"/>
    <col min="56" max="56" width="14.140625" style="43" customWidth="1"/>
    <col min="57" max="57" width="10.42578125" style="43" customWidth="1"/>
    <col min="58" max="58" width="12.42578125" style="43" customWidth="1"/>
    <col min="59" max="59" width="15.7109375" style="43" customWidth="1"/>
    <col min="60" max="60" width="14.28515625" style="43" customWidth="1"/>
    <col min="61" max="61" width="15.42578125" style="43" customWidth="1"/>
    <col min="62" max="62" width="11.42578125" style="43" customWidth="1"/>
    <col min="63" max="63" width="18.7109375" style="43" customWidth="1"/>
    <col min="64" max="64" width="13.42578125" style="43" customWidth="1"/>
    <col min="65" max="65" width="14.140625" style="43" customWidth="1"/>
    <col min="66" max="66" width="12.42578125" style="43" customWidth="1"/>
    <col min="67" max="67" width="17.7109375" style="43" customWidth="1"/>
    <col min="68" max="68" width="13.7109375" style="43" customWidth="1"/>
    <col min="69" max="69" width="11" style="43" customWidth="1"/>
    <col min="70" max="70" width="13" style="43" customWidth="1"/>
    <col min="71" max="71" width="13.42578125" style="43" customWidth="1"/>
    <col min="72" max="73" width="15.42578125" style="43" customWidth="1"/>
    <col min="74" max="75" width="13.42578125" style="43" customWidth="1"/>
    <col min="76" max="76" width="11" style="43" customWidth="1"/>
    <col min="77" max="77" width="12.28515625" style="43" customWidth="1"/>
    <col min="78" max="82" width="12.140625" style="43" customWidth="1"/>
    <col min="83" max="88" width="8.85546875" style="43"/>
    <col min="89" max="89" width="12.28515625" style="43" customWidth="1"/>
    <col min="90" max="90" width="8.85546875" style="43"/>
    <col min="91" max="91" width="8.85546875" style="43" customWidth="1"/>
    <col min="92" max="92" width="13.28515625" style="43" customWidth="1"/>
    <col min="93" max="94" width="8.85546875" style="43"/>
    <col min="95" max="102" width="14.140625" style="43" customWidth="1"/>
    <col min="103" max="103" width="18.42578125" style="43" customWidth="1"/>
    <col min="104" max="104" width="14" style="43" customWidth="1"/>
    <col min="105" max="105" width="14.42578125" style="43" customWidth="1"/>
    <col min="106" max="106" width="12.7109375" style="43" customWidth="1"/>
    <col min="107" max="107" width="12" style="43" customWidth="1"/>
    <col min="108" max="108" width="15.7109375" style="43" customWidth="1"/>
    <col min="109" max="109" width="17.85546875" style="43" customWidth="1"/>
    <col min="110" max="118" width="12.140625" style="43" customWidth="1"/>
    <col min="119" max="16384" width="8.85546875" style="43"/>
  </cols>
  <sheetData>
    <row r="1" spans="1:118" ht="15" customHeight="1" x14ac:dyDescent="0.3">
      <c r="A1" s="121" t="s">
        <v>0</v>
      </c>
      <c r="B1" s="121"/>
      <c r="C1" s="121"/>
      <c r="D1" s="122" t="s">
        <v>6</v>
      </c>
      <c r="E1" s="123"/>
      <c r="F1" s="123"/>
      <c r="G1" s="123"/>
      <c r="H1" s="123"/>
      <c r="I1" s="123"/>
      <c r="J1" s="123"/>
      <c r="K1" s="124"/>
      <c r="L1" s="129" t="e">
        <f>#REF!</f>
        <v>#REF!</v>
      </c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 t="s">
        <v>60</v>
      </c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19" t="s">
        <v>84</v>
      </c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20"/>
      <c r="CY1" s="103" t="s">
        <v>106</v>
      </c>
      <c r="CZ1" s="104"/>
      <c r="DA1" s="104"/>
      <c r="DB1" s="104"/>
      <c r="DC1" s="104"/>
      <c r="DD1" s="104"/>
      <c r="DE1" s="105"/>
      <c r="DF1" s="103" t="s">
        <v>114</v>
      </c>
      <c r="DG1" s="104"/>
      <c r="DH1" s="104"/>
      <c r="DI1" s="104"/>
      <c r="DJ1" s="104"/>
      <c r="DK1" s="104"/>
      <c r="DL1" s="104"/>
      <c r="DM1" s="104"/>
      <c r="DN1" s="105"/>
    </row>
    <row r="2" spans="1:118" s="44" customFormat="1" ht="24.75" customHeight="1" x14ac:dyDescent="0.25">
      <c r="A2" s="121"/>
      <c r="B2" s="121"/>
      <c r="C2" s="121"/>
      <c r="D2" s="125"/>
      <c r="E2" s="126"/>
      <c r="F2" s="126"/>
      <c r="G2" s="126"/>
      <c r="H2" s="126"/>
      <c r="I2" s="126"/>
      <c r="J2" s="126"/>
      <c r="K2" s="126"/>
      <c r="L2" s="121" t="s">
        <v>307</v>
      </c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12" t="s">
        <v>23</v>
      </c>
      <c r="Y2" s="113"/>
      <c r="Z2" s="113"/>
      <c r="AA2" s="113"/>
      <c r="AB2" s="113"/>
      <c r="AC2" s="113"/>
      <c r="AD2" s="113"/>
      <c r="AE2" s="113"/>
      <c r="AF2" s="113"/>
      <c r="AG2" s="114"/>
      <c r="AH2" s="121" t="s">
        <v>35</v>
      </c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19" t="s">
        <v>61</v>
      </c>
      <c r="BE2" s="119"/>
      <c r="BF2" s="119"/>
      <c r="BG2" s="119"/>
      <c r="BH2" s="119"/>
      <c r="BI2" s="119"/>
      <c r="BJ2" s="119"/>
      <c r="BK2" s="119" t="s">
        <v>69</v>
      </c>
      <c r="BL2" s="119"/>
      <c r="BM2" s="119"/>
      <c r="BN2" s="119" t="s">
        <v>72</v>
      </c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 t="s">
        <v>80</v>
      </c>
      <c r="CA2" s="119"/>
      <c r="CB2" s="119"/>
      <c r="CC2" s="119"/>
      <c r="CD2" s="119"/>
      <c r="CE2" s="119" t="s">
        <v>85</v>
      </c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 t="s">
        <v>96</v>
      </c>
      <c r="CR2" s="119"/>
      <c r="CS2" s="119"/>
      <c r="CT2" s="119"/>
      <c r="CU2" s="119"/>
      <c r="CV2" s="119" t="s">
        <v>102</v>
      </c>
      <c r="CW2" s="119"/>
      <c r="CX2" s="120"/>
      <c r="CY2" s="106"/>
      <c r="CZ2" s="107"/>
      <c r="DA2" s="107"/>
      <c r="DB2" s="107"/>
      <c r="DC2" s="107"/>
      <c r="DD2" s="107"/>
      <c r="DE2" s="108"/>
      <c r="DF2" s="106"/>
      <c r="DG2" s="107"/>
      <c r="DH2" s="107"/>
      <c r="DI2" s="107"/>
      <c r="DJ2" s="107"/>
      <c r="DK2" s="107"/>
      <c r="DL2" s="107"/>
      <c r="DM2" s="107"/>
      <c r="DN2" s="108"/>
    </row>
    <row r="3" spans="1:118" s="44" customFormat="1" ht="33" customHeight="1" x14ac:dyDescent="0.25">
      <c r="A3" s="121"/>
      <c r="B3" s="121"/>
      <c r="C3" s="121"/>
      <c r="D3" s="127"/>
      <c r="E3" s="128"/>
      <c r="F3" s="128"/>
      <c r="G3" s="126"/>
      <c r="H3" s="126"/>
      <c r="I3" s="128"/>
      <c r="J3" s="128"/>
      <c r="K3" s="128"/>
      <c r="L3" s="121" t="s">
        <v>117</v>
      </c>
      <c r="M3" s="121"/>
      <c r="N3" s="121"/>
      <c r="O3" s="121"/>
      <c r="P3" s="121" t="s">
        <v>118</v>
      </c>
      <c r="Q3" s="121"/>
      <c r="R3" s="121"/>
      <c r="S3" s="121"/>
      <c r="T3" s="121"/>
      <c r="U3" s="121"/>
      <c r="V3" s="121"/>
      <c r="W3" s="121"/>
      <c r="X3" s="112" t="s">
        <v>24</v>
      </c>
      <c r="Y3" s="113"/>
      <c r="Z3" s="113"/>
      <c r="AA3" s="113"/>
      <c r="AB3" s="113"/>
      <c r="AC3" s="113"/>
      <c r="AD3" s="113"/>
      <c r="AE3" s="113"/>
      <c r="AF3" s="113"/>
      <c r="AG3" s="114"/>
      <c r="AH3" s="119" t="s">
        <v>36</v>
      </c>
      <c r="AI3" s="119"/>
      <c r="AJ3" s="119"/>
      <c r="AK3" s="119"/>
      <c r="AL3" s="119"/>
      <c r="AM3" s="119" t="s">
        <v>42</v>
      </c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 t="s">
        <v>73</v>
      </c>
      <c r="BO3" s="119"/>
      <c r="BP3" s="119"/>
      <c r="BQ3" s="119"/>
      <c r="BR3" s="119"/>
      <c r="BS3" s="119" t="s">
        <v>78</v>
      </c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20"/>
      <c r="CY3" s="109"/>
      <c r="CZ3" s="110"/>
      <c r="DA3" s="110"/>
      <c r="DB3" s="110"/>
      <c r="DC3" s="110"/>
      <c r="DD3" s="110"/>
      <c r="DE3" s="111"/>
      <c r="DF3" s="109"/>
      <c r="DG3" s="110"/>
      <c r="DH3" s="110"/>
      <c r="DI3" s="110"/>
      <c r="DJ3" s="110"/>
      <c r="DK3" s="110"/>
      <c r="DL3" s="110"/>
      <c r="DM3" s="110"/>
      <c r="DN3" s="111"/>
    </row>
    <row r="4" spans="1:118" s="59" customFormat="1" ht="88.5" customHeight="1" x14ac:dyDescent="0.25">
      <c r="A4" s="45" t="s">
        <v>1</v>
      </c>
      <c r="B4" s="45" t="s">
        <v>4</v>
      </c>
      <c r="C4" s="45" t="s">
        <v>3</v>
      </c>
      <c r="D4" s="45" t="s">
        <v>7</v>
      </c>
      <c r="E4" s="45" t="s">
        <v>8</v>
      </c>
      <c r="F4" s="46" t="s">
        <v>9</v>
      </c>
      <c r="G4" s="115" t="s">
        <v>119</v>
      </c>
      <c r="H4" s="116"/>
      <c r="I4" s="47" t="s">
        <v>10</v>
      </c>
      <c r="J4" s="45" t="s">
        <v>11</v>
      </c>
      <c r="K4" s="48" t="s">
        <v>12</v>
      </c>
      <c r="L4" s="49" t="s">
        <v>120</v>
      </c>
      <c r="M4" s="49" t="s">
        <v>14</v>
      </c>
      <c r="N4" s="49" t="s">
        <v>16</v>
      </c>
      <c r="O4" s="49" t="s">
        <v>17</v>
      </c>
      <c r="P4" s="64" t="s">
        <v>18</v>
      </c>
      <c r="Q4" s="64" t="s">
        <v>19</v>
      </c>
      <c r="R4" s="50" t="s">
        <v>121</v>
      </c>
      <c r="S4" s="65" t="s">
        <v>20</v>
      </c>
      <c r="T4" s="51" t="s">
        <v>122</v>
      </c>
      <c r="U4" s="65" t="s">
        <v>21</v>
      </c>
      <c r="V4" s="51" t="s">
        <v>123</v>
      </c>
      <c r="W4" s="52" t="s">
        <v>22</v>
      </c>
      <c r="X4" s="53" t="s">
        <v>25</v>
      </c>
      <c r="Y4" s="53" t="s">
        <v>27</v>
      </c>
      <c r="Z4" s="53" t="s">
        <v>30</v>
      </c>
      <c r="AA4" s="53" t="s">
        <v>32</v>
      </c>
      <c r="AB4" s="53" t="s">
        <v>26</v>
      </c>
      <c r="AC4" s="53" t="s">
        <v>29</v>
      </c>
      <c r="AD4" s="53" t="s">
        <v>31</v>
      </c>
      <c r="AE4" s="53" t="s">
        <v>33</v>
      </c>
      <c r="AF4" s="53" t="s">
        <v>124</v>
      </c>
      <c r="AG4" s="53" t="s">
        <v>34</v>
      </c>
      <c r="AH4" s="45" t="s">
        <v>37</v>
      </c>
      <c r="AI4" s="45" t="s">
        <v>38</v>
      </c>
      <c r="AJ4" s="45" t="s">
        <v>39</v>
      </c>
      <c r="AK4" s="45" t="s">
        <v>40</v>
      </c>
      <c r="AL4" s="45" t="s">
        <v>41</v>
      </c>
      <c r="AM4" s="41" t="s">
        <v>43</v>
      </c>
      <c r="AN4" s="41" t="s">
        <v>44</v>
      </c>
      <c r="AO4" s="41" t="s">
        <v>45</v>
      </c>
      <c r="AP4" s="41" t="s">
        <v>46</v>
      </c>
      <c r="AQ4" s="41" t="s">
        <v>47</v>
      </c>
      <c r="AR4" s="41" t="s">
        <v>48</v>
      </c>
      <c r="AS4" s="41" t="s">
        <v>49</v>
      </c>
      <c r="AT4" s="41" t="s">
        <v>50</v>
      </c>
      <c r="AU4" s="41" t="s">
        <v>51</v>
      </c>
      <c r="AV4" s="41" t="s">
        <v>52</v>
      </c>
      <c r="AW4" s="41" t="s">
        <v>53</v>
      </c>
      <c r="AX4" s="41" t="s">
        <v>54</v>
      </c>
      <c r="AY4" s="41" t="s">
        <v>55</v>
      </c>
      <c r="AZ4" s="41" t="s">
        <v>56</v>
      </c>
      <c r="BA4" s="41" t="s">
        <v>57</v>
      </c>
      <c r="BB4" s="41" t="s">
        <v>58</v>
      </c>
      <c r="BC4" s="41" t="s">
        <v>59</v>
      </c>
      <c r="BD4" s="54" t="s">
        <v>62</v>
      </c>
      <c r="BE4" s="54" t="s">
        <v>63</v>
      </c>
      <c r="BF4" s="54" t="s">
        <v>64</v>
      </c>
      <c r="BG4" s="45" t="s">
        <v>65</v>
      </c>
      <c r="BH4" s="45" t="s">
        <v>66</v>
      </c>
      <c r="BI4" s="48" t="s">
        <v>67</v>
      </c>
      <c r="BJ4" s="45" t="s">
        <v>68</v>
      </c>
      <c r="BK4" s="48" t="s">
        <v>70</v>
      </c>
      <c r="BL4" s="55" t="s">
        <v>71</v>
      </c>
      <c r="BM4" s="45" t="s">
        <v>68</v>
      </c>
      <c r="BN4" s="54" t="s">
        <v>74</v>
      </c>
      <c r="BO4" s="42" t="s">
        <v>75</v>
      </c>
      <c r="BP4" s="42" t="s">
        <v>76</v>
      </c>
      <c r="BQ4" s="42" t="s">
        <v>77</v>
      </c>
      <c r="BR4" s="42" t="s">
        <v>68</v>
      </c>
      <c r="BS4" s="54" t="s">
        <v>79</v>
      </c>
      <c r="BT4" s="42" t="s">
        <v>125</v>
      </c>
      <c r="BU4" s="42" t="s">
        <v>126</v>
      </c>
      <c r="BV4" s="42" t="s">
        <v>127</v>
      </c>
      <c r="BW4" s="42" t="s">
        <v>128</v>
      </c>
      <c r="BX4" s="42" t="s">
        <v>77</v>
      </c>
      <c r="BY4" s="42" t="s">
        <v>68</v>
      </c>
      <c r="BZ4" s="54" t="s">
        <v>81</v>
      </c>
      <c r="CA4" s="42" t="s">
        <v>82</v>
      </c>
      <c r="CB4" s="42" t="s">
        <v>83</v>
      </c>
      <c r="CC4" s="42" t="s">
        <v>77</v>
      </c>
      <c r="CD4" s="42" t="s">
        <v>68</v>
      </c>
      <c r="CE4" s="42" t="s">
        <v>86</v>
      </c>
      <c r="CF4" s="42" t="s">
        <v>87</v>
      </c>
      <c r="CG4" s="42" t="s">
        <v>88</v>
      </c>
      <c r="CH4" s="42" t="s">
        <v>89</v>
      </c>
      <c r="CI4" s="42" t="s">
        <v>90</v>
      </c>
      <c r="CJ4" s="42" t="s">
        <v>91</v>
      </c>
      <c r="CK4" s="42" t="s">
        <v>92</v>
      </c>
      <c r="CL4" s="42" t="s">
        <v>93</v>
      </c>
      <c r="CM4" s="42" t="s">
        <v>94</v>
      </c>
      <c r="CN4" s="42" t="s">
        <v>95</v>
      </c>
      <c r="CO4" s="42">
        <v>2025</v>
      </c>
      <c r="CP4" s="42">
        <v>2027</v>
      </c>
      <c r="CQ4" s="56" t="s">
        <v>97</v>
      </c>
      <c r="CR4" s="42" t="s">
        <v>98</v>
      </c>
      <c r="CS4" s="42" t="s">
        <v>99</v>
      </c>
      <c r="CT4" s="42" t="s">
        <v>100</v>
      </c>
      <c r="CU4" s="42" t="s">
        <v>101</v>
      </c>
      <c r="CV4" s="56" t="s">
        <v>103</v>
      </c>
      <c r="CW4" s="42" t="s">
        <v>104</v>
      </c>
      <c r="CX4" s="42" t="s">
        <v>105</v>
      </c>
      <c r="CY4" s="39" t="s">
        <v>107</v>
      </c>
      <c r="CZ4" s="57" t="s">
        <v>108</v>
      </c>
      <c r="DA4" s="57" t="s">
        <v>109</v>
      </c>
      <c r="DB4" s="57" t="s">
        <v>110</v>
      </c>
      <c r="DC4" s="58" t="s">
        <v>111</v>
      </c>
      <c r="DD4" s="58" t="s">
        <v>112</v>
      </c>
      <c r="DE4" s="40" t="s">
        <v>113</v>
      </c>
      <c r="DF4" s="40" t="s">
        <v>115</v>
      </c>
      <c r="DG4" s="40" t="s">
        <v>129</v>
      </c>
      <c r="DH4" s="40" t="s">
        <v>130</v>
      </c>
      <c r="DI4" s="40" t="s">
        <v>116</v>
      </c>
      <c r="DJ4" s="40" t="s">
        <v>131</v>
      </c>
      <c r="DK4" s="40" t="s">
        <v>132</v>
      </c>
      <c r="DL4" s="40" t="s">
        <v>116</v>
      </c>
      <c r="DM4" s="40" t="s">
        <v>131</v>
      </c>
      <c r="DN4" s="40" t="s">
        <v>132</v>
      </c>
    </row>
    <row r="5" spans="1:118" ht="15" customHeight="1" x14ac:dyDescent="0.3">
      <c r="A5" s="43" t="e">
        <f>#REF!</f>
        <v>#REF!</v>
      </c>
      <c r="B5" s="43" t="e">
        <f>#REF!</f>
        <v>#REF!</v>
      </c>
      <c r="C5" s="43" t="e">
        <f>#REF!</f>
        <v>#REF!</v>
      </c>
      <c r="D5" s="43" t="e">
        <f>#REF!</f>
        <v>#REF!</v>
      </c>
      <c r="E5" s="43" t="e">
        <f>#REF!</f>
        <v>#REF!</v>
      </c>
      <c r="F5" s="43" t="e">
        <f>#REF!</f>
        <v>#REF!</v>
      </c>
      <c r="G5" s="43" t="e">
        <f>#REF!</f>
        <v>#REF!</v>
      </c>
      <c r="H5" s="43" t="e">
        <f>#REF!</f>
        <v>#REF!</v>
      </c>
      <c r="I5" s="43" t="e">
        <f>#REF!</f>
        <v>#REF!</v>
      </c>
      <c r="J5" s="43" t="e">
        <f>#REF!</f>
        <v>#REF!</v>
      </c>
      <c r="K5" s="43" t="e">
        <f>#REF!</f>
        <v>#REF!</v>
      </c>
      <c r="L5" s="60" t="e">
        <f>#REF!</f>
        <v>#REF!</v>
      </c>
      <c r="M5" s="60" t="e">
        <f>#REF!</f>
        <v>#REF!</v>
      </c>
      <c r="N5" s="60" t="e">
        <f>#REF!</f>
        <v>#REF!</v>
      </c>
      <c r="O5" s="60" t="e">
        <f>#REF!</f>
        <v>#REF!</v>
      </c>
      <c r="P5" s="61" t="e">
        <f>#REF!</f>
        <v>#REF!</v>
      </c>
      <c r="Q5" s="61" t="e">
        <f>#REF!</f>
        <v>#REF!</v>
      </c>
      <c r="R5" s="61" t="e">
        <f>#REF!</f>
        <v>#REF!</v>
      </c>
      <c r="S5" s="61" t="e">
        <f>#REF!</f>
        <v>#REF!</v>
      </c>
      <c r="T5" s="61" t="e">
        <f>#REF!</f>
        <v>#REF!</v>
      </c>
      <c r="U5" s="61" t="e">
        <f>#REF!</f>
        <v>#REF!</v>
      </c>
      <c r="V5" s="61" t="e">
        <f>#REF!</f>
        <v>#REF!</v>
      </c>
      <c r="W5" s="61" t="e">
        <f>#REF!</f>
        <v>#REF!</v>
      </c>
      <c r="X5" s="60" t="e">
        <f>#REF!</f>
        <v>#REF!</v>
      </c>
      <c r="Y5" s="60" t="e">
        <f>#REF!</f>
        <v>#REF!</v>
      </c>
      <c r="Z5" s="60" t="e">
        <f>#REF!</f>
        <v>#REF!</v>
      </c>
      <c r="AA5" s="60" t="e">
        <f>#REF!</f>
        <v>#REF!</v>
      </c>
      <c r="AB5" s="60" t="e">
        <f>#REF!</f>
        <v>#REF!</v>
      </c>
      <c r="AC5" s="60" t="e">
        <f>#REF!</f>
        <v>#REF!</v>
      </c>
      <c r="AD5" s="60" t="e">
        <f>#REF!</f>
        <v>#REF!</v>
      </c>
      <c r="AE5" s="60" t="e">
        <f>#REF!</f>
        <v>#REF!</v>
      </c>
      <c r="AF5" s="60" t="e">
        <f>#REF!</f>
        <v>#REF!</v>
      </c>
      <c r="AG5" s="60" t="e">
        <f>#REF!</f>
        <v>#REF!</v>
      </c>
      <c r="AH5" s="60" t="e">
        <f>#REF!</f>
        <v>#REF!</v>
      </c>
      <c r="AI5" s="60" t="e">
        <f>#REF!</f>
        <v>#REF!</v>
      </c>
      <c r="AJ5" s="60" t="e">
        <f>#REF!</f>
        <v>#REF!</v>
      </c>
      <c r="AK5" s="60" t="e">
        <f>#REF!</f>
        <v>#REF!</v>
      </c>
      <c r="AL5" s="60" t="e">
        <f>#REF!</f>
        <v>#REF!</v>
      </c>
      <c r="AM5" s="60" t="e">
        <f>#REF!</f>
        <v>#REF!</v>
      </c>
      <c r="AN5" s="60" t="e">
        <f>#REF!</f>
        <v>#REF!</v>
      </c>
      <c r="AO5" s="60" t="e">
        <f>#REF!</f>
        <v>#REF!</v>
      </c>
      <c r="AP5" s="60" t="e">
        <f>#REF!</f>
        <v>#REF!</v>
      </c>
      <c r="AQ5" s="60" t="e">
        <f>#REF!</f>
        <v>#REF!</v>
      </c>
      <c r="AR5" s="60" t="e">
        <f>#REF!</f>
        <v>#REF!</v>
      </c>
      <c r="AS5" s="60" t="e">
        <f>#REF!</f>
        <v>#REF!</v>
      </c>
      <c r="AT5" s="60" t="e">
        <f>#REF!</f>
        <v>#REF!</v>
      </c>
      <c r="AU5" s="60" t="e">
        <f>#REF!</f>
        <v>#REF!</v>
      </c>
      <c r="AV5" s="60" t="e">
        <f>#REF!</f>
        <v>#REF!</v>
      </c>
      <c r="AW5" s="60" t="e">
        <f>#REF!</f>
        <v>#REF!</v>
      </c>
      <c r="AX5" s="60" t="e">
        <f>#REF!</f>
        <v>#REF!</v>
      </c>
      <c r="AY5" s="60" t="e">
        <f>#REF!</f>
        <v>#REF!</v>
      </c>
      <c r="AZ5" s="60" t="e">
        <f>#REF!</f>
        <v>#REF!</v>
      </c>
      <c r="BA5" s="60" t="e">
        <f>#REF!</f>
        <v>#REF!</v>
      </c>
      <c r="BB5" s="60" t="e">
        <f>#REF!</f>
        <v>#REF!</v>
      </c>
      <c r="BC5" s="60" t="e">
        <f>#REF!</f>
        <v>#REF!</v>
      </c>
      <c r="BD5" s="60" t="e">
        <f>#REF!</f>
        <v>#REF!</v>
      </c>
      <c r="BE5" s="62" t="e">
        <f>#REF!</f>
        <v>#REF!</v>
      </c>
      <c r="BF5" s="62" t="e">
        <f>#REF!</f>
        <v>#REF!</v>
      </c>
      <c r="BG5" s="62" t="e">
        <f>#REF!</f>
        <v>#REF!</v>
      </c>
      <c r="BH5" s="62" t="e">
        <f>#REF!</f>
        <v>#REF!</v>
      </c>
      <c r="BI5" s="62" t="e">
        <f>#REF!</f>
        <v>#REF!</v>
      </c>
      <c r="BJ5" s="61" t="e">
        <f>#REF!</f>
        <v>#REF!</v>
      </c>
      <c r="BK5" s="60" t="e">
        <f>#REF!</f>
        <v>#REF!</v>
      </c>
      <c r="BL5" s="62" t="e">
        <f>#REF!</f>
        <v>#REF!</v>
      </c>
      <c r="BM5" s="61" t="e">
        <f>#REF!</f>
        <v>#REF!</v>
      </c>
      <c r="BN5" s="60" t="e">
        <f>#REF!</f>
        <v>#REF!</v>
      </c>
      <c r="BO5" s="60" t="e">
        <f>#REF!</f>
        <v>#REF!</v>
      </c>
      <c r="BP5" s="60" t="e">
        <f>#REF!</f>
        <v>#REF!</v>
      </c>
      <c r="BQ5" s="60" t="e">
        <f>#REF!</f>
        <v>#REF!</v>
      </c>
      <c r="BR5" s="61" t="e">
        <f>#REF!</f>
        <v>#REF!</v>
      </c>
      <c r="BS5" s="60" t="e">
        <f>#REF!</f>
        <v>#REF!</v>
      </c>
      <c r="BT5" s="60" t="e">
        <f>#REF!</f>
        <v>#REF!</v>
      </c>
      <c r="BU5" s="60" t="e">
        <f>#REF!</f>
        <v>#REF!</v>
      </c>
      <c r="BV5" s="60" t="e">
        <f>#REF!</f>
        <v>#REF!</v>
      </c>
      <c r="BW5" s="60" t="e">
        <f>#REF!</f>
        <v>#REF!</v>
      </c>
      <c r="BX5" s="60" t="e">
        <f>#REF!</f>
        <v>#REF!</v>
      </c>
      <c r="BY5" s="61" t="e">
        <f>#REF!</f>
        <v>#REF!</v>
      </c>
      <c r="BZ5" s="60" t="e">
        <f>#REF!</f>
        <v>#REF!</v>
      </c>
      <c r="CA5" s="60" t="e">
        <f>#REF!</f>
        <v>#REF!</v>
      </c>
      <c r="CB5" s="63"/>
      <c r="CC5" s="60" t="e">
        <f>#REF!</f>
        <v>#REF!</v>
      </c>
      <c r="CD5" s="60" t="e">
        <f>#REF!</f>
        <v>#REF!</v>
      </c>
      <c r="CE5" s="60" t="e">
        <f>#REF!</f>
        <v>#REF!</v>
      </c>
      <c r="CF5" s="60" t="e">
        <f>#REF!</f>
        <v>#REF!</v>
      </c>
      <c r="CG5" s="60" t="e">
        <f>#REF!</f>
        <v>#REF!</v>
      </c>
      <c r="CH5" s="60" t="e">
        <f>#REF!</f>
        <v>#REF!</v>
      </c>
      <c r="CI5" s="60" t="e">
        <f>#REF!</f>
        <v>#REF!</v>
      </c>
      <c r="CJ5" s="60" t="e">
        <f>#REF!</f>
        <v>#REF!</v>
      </c>
      <c r="CK5" s="60" t="e">
        <f>#REF!</f>
        <v>#REF!</v>
      </c>
      <c r="CL5" s="60" t="e">
        <f>#REF!</f>
        <v>#REF!</v>
      </c>
      <c r="CM5" s="60" t="e">
        <f>#REF!</f>
        <v>#REF!</v>
      </c>
      <c r="CN5" s="60" t="e">
        <f>#REF!</f>
        <v>#REF!</v>
      </c>
      <c r="CO5" s="60" t="e">
        <f>#REF!</f>
        <v>#REF!</v>
      </c>
      <c r="CP5" s="60" t="e">
        <f>#REF!</f>
        <v>#REF!</v>
      </c>
      <c r="CQ5" s="60" t="e">
        <f>#REF!</f>
        <v>#REF!</v>
      </c>
      <c r="CR5" s="60" t="e">
        <f>#REF!</f>
        <v>#REF!</v>
      </c>
      <c r="CS5" s="60" t="e">
        <f>#REF!</f>
        <v>#REF!</v>
      </c>
      <c r="CT5" s="60" t="e">
        <f>#REF!</f>
        <v>#REF!</v>
      </c>
      <c r="CU5" s="60" t="e">
        <f>#REF!</f>
        <v>#REF!</v>
      </c>
      <c r="CV5" s="60" t="e">
        <f>#REF!</f>
        <v>#REF!</v>
      </c>
      <c r="CW5" s="60" t="e">
        <f>#REF!</f>
        <v>#REF!</v>
      </c>
      <c r="CX5" s="60" t="e">
        <f>#REF!</f>
        <v>#REF!</v>
      </c>
      <c r="CY5" s="60" t="e">
        <f>#REF!</f>
        <v>#REF!</v>
      </c>
      <c r="CZ5" s="60" t="e">
        <f>#REF!</f>
        <v>#REF!</v>
      </c>
      <c r="DA5" s="60" t="e">
        <f>#REF!</f>
        <v>#REF!</v>
      </c>
      <c r="DB5" s="60" t="e">
        <f>#REF!</f>
        <v>#REF!</v>
      </c>
      <c r="DC5" s="60" t="e">
        <f>#REF!</f>
        <v>#REF!</v>
      </c>
      <c r="DD5" s="60" t="e">
        <f>#REF!</f>
        <v>#REF!</v>
      </c>
      <c r="DE5" s="60" t="e">
        <f>#REF!</f>
        <v>#REF!</v>
      </c>
      <c r="DF5" s="60" t="e">
        <f>#REF!</f>
        <v>#REF!</v>
      </c>
      <c r="DG5" s="60" t="e">
        <f>#REF!</f>
        <v>#REF!</v>
      </c>
      <c r="DH5" s="60" t="e">
        <f>#REF!</f>
        <v>#REF!</v>
      </c>
      <c r="DI5" s="60" t="e">
        <f>#REF!</f>
        <v>#REF!</v>
      </c>
      <c r="DJ5" s="60" t="e">
        <f>#REF!</f>
        <v>#REF!</v>
      </c>
      <c r="DK5" s="60" t="e">
        <f>#REF!</f>
        <v>#REF!</v>
      </c>
      <c r="DL5" s="60" t="e">
        <f>#REF!</f>
        <v>#REF!</v>
      </c>
      <c r="DM5" s="60" t="e">
        <f>#REF!</f>
        <v>#REF!</v>
      </c>
      <c r="DN5" s="60" t="e">
        <f>#REF!</f>
        <v>#REF!</v>
      </c>
    </row>
    <row r="6" spans="1:118" ht="15" customHeight="1" x14ac:dyDescent="0.3">
      <c r="AN6" s="36"/>
      <c r="AO6" s="36"/>
      <c r="AP6" s="118"/>
      <c r="AQ6" s="118"/>
      <c r="AR6" s="117"/>
      <c r="AS6" s="117"/>
      <c r="AT6" s="117"/>
      <c r="AU6" s="36"/>
      <c r="AV6" s="117"/>
      <c r="AW6" s="117"/>
      <c r="AX6" s="117"/>
    </row>
    <row r="7" spans="1:118" ht="15" customHeight="1" x14ac:dyDescent="0.3">
      <c r="AN7" s="36"/>
      <c r="AO7" s="36"/>
      <c r="AP7" s="118"/>
      <c r="AQ7" s="118"/>
      <c r="AR7" s="117"/>
      <c r="AS7" s="117"/>
      <c r="AT7" s="117"/>
      <c r="AU7" s="36"/>
      <c r="AV7" s="117"/>
      <c r="AW7" s="117"/>
      <c r="AX7" s="117"/>
    </row>
    <row r="8" spans="1:118" ht="15" customHeight="1" x14ac:dyDescent="0.3">
      <c r="AN8" s="36"/>
      <c r="AO8" s="36"/>
      <c r="AP8" s="118"/>
      <c r="AQ8" s="118"/>
      <c r="AR8" s="117"/>
      <c r="AS8" s="117"/>
      <c r="AT8" s="117"/>
      <c r="AU8" s="36"/>
      <c r="AV8" s="117"/>
      <c r="AW8" s="117"/>
      <c r="AX8" s="117"/>
    </row>
    <row r="9" spans="1:118" ht="15" customHeight="1" x14ac:dyDescent="0.3">
      <c r="AN9" s="36"/>
      <c r="AO9" s="36"/>
      <c r="AP9" s="118"/>
      <c r="AQ9" s="118"/>
      <c r="AR9" s="117"/>
      <c r="AS9" s="117"/>
      <c r="AT9" s="117"/>
      <c r="AU9" s="36"/>
      <c r="AV9" s="117"/>
      <c r="AW9" s="117"/>
      <c r="AX9" s="117"/>
    </row>
    <row r="10" spans="1:118" ht="15" customHeight="1" x14ac:dyDescent="0.3">
      <c r="AN10" s="36"/>
      <c r="AO10" s="36"/>
      <c r="AP10" s="118"/>
      <c r="AQ10" s="118"/>
      <c r="AR10" s="117"/>
      <c r="AS10" s="117"/>
      <c r="AT10" s="117"/>
      <c r="AU10" s="36"/>
      <c r="AV10" s="117"/>
      <c r="AW10" s="117"/>
      <c r="AX10" s="117"/>
    </row>
    <row r="11" spans="1:118" x14ac:dyDescent="0.3">
      <c r="AN11" s="36"/>
      <c r="AO11" s="36"/>
      <c r="AP11" s="118"/>
      <c r="AQ11" s="118"/>
      <c r="AR11" s="117"/>
      <c r="AS11" s="117"/>
      <c r="AT11" s="117"/>
      <c r="AU11" s="36"/>
      <c r="AV11" s="117"/>
      <c r="AW11" s="117"/>
      <c r="AX11" s="117"/>
    </row>
    <row r="12" spans="1:118" ht="15" customHeight="1" x14ac:dyDescent="0.3">
      <c r="AN12" s="36"/>
      <c r="AO12" s="36"/>
      <c r="AP12" s="118"/>
      <c r="AQ12" s="118"/>
      <c r="AR12" s="117"/>
      <c r="AS12" s="117"/>
      <c r="AT12" s="117"/>
      <c r="AU12" s="36"/>
      <c r="AV12" s="117"/>
      <c r="AW12" s="117"/>
      <c r="AX12" s="117"/>
    </row>
    <row r="13" spans="1:118" ht="15" customHeight="1" x14ac:dyDescent="0.3">
      <c r="AN13" s="36"/>
      <c r="AO13" s="36"/>
      <c r="AP13" s="118"/>
      <c r="AQ13" s="118"/>
      <c r="AR13" s="117"/>
      <c r="AS13" s="117"/>
      <c r="AT13" s="117"/>
      <c r="AU13" s="36"/>
      <c r="AV13" s="117"/>
      <c r="AW13" s="117"/>
      <c r="AX13" s="117"/>
    </row>
    <row r="14" spans="1:118" x14ac:dyDescent="0.3">
      <c r="AN14" s="36"/>
      <c r="AO14" s="36"/>
      <c r="AP14" s="118"/>
      <c r="AQ14" s="118"/>
      <c r="AR14" s="117"/>
      <c r="AS14" s="117"/>
      <c r="AT14" s="117"/>
      <c r="AU14" s="36"/>
      <c r="AV14" s="117"/>
      <c r="AW14" s="117"/>
      <c r="AX14" s="117"/>
    </row>
    <row r="15" spans="1:118" ht="15" customHeight="1" x14ac:dyDescent="0.3">
      <c r="AN15" s="36"/>
      <c r="AO15" s="36"/>
      <c r="AP15" s="118"/>
      <c r="AQ15" s="118"/>
      <c r="AR15" s="117"/>
      <c r="AS15" s="117"/>
      <c r="AT15" s="117"/>
      <c r="AU15" s="36"/>
      <c r="AV15" s="117"/>
      <c r="AW15" s="117"/>
      <c r="AX15" s="117"/>
    </row>
    <row r="16" spans="1:118" x14ac:dyDescent="0.3">
      <c r="AN16" s="36"/>
      <c r="AO16" s="36"/>
      <c r="AP16" s="118"/>
      <c r="AQ16" s="118"/>
      <c r="AR16" s="117"/>
      <c r="AS16" s="117"/>
      <c r="AT16" s="117"/>
      <c r="AU16" s="36"/>
      <c r="AV16" s="117"/>
      <c r="AW16" s="117"/>
      <c r="AX16" s="117"/>
    </row>
  </sheetData>
  <mergeCells count="58">
    <mergeCell ref="A1:C3"/>
    <mergeCell ref="D1:K3"/>
    <mergeCell ref="L3:O3"/>
    <mergeCell ref="P3:W3"/>
    <mergeCell ref="BZ2:CD3"/>
    <mergeCell ref="BS3:BY3"/>
    <mergeCell ref="BK2:BM3"/>
    <mergeCell ref="BN3:BR3"/>
    <mergeCell ref="BN2:BY2"/>
    <mergeCell ref="L2:W2"/>
    <mergeCell ref="AM3:BC3"/>
    <mergeCell ref="AH2:BC2"/>
    <mergeCell ref="L1:BC1"/>
    <mergeCell ref="AH3:AL3"/>
    <mergeCell ref="BD1:CD1"/>
    <mergeCell ref="X2:AG2"/>
    <mergeCell ref="CE1:CX1"/>
    <mergeCell ref="BD2:BJ3"/>
    <mergeCell ref="AP16:AQ16"/>
    <mergeCell ref="AR16:AT16"/>
    <mergeCell ref="AV16:AX16"/>
    <mergeCell ref="AP14:AQ14"/>
    <mergeCell ref="AR14:AT14"/>
    <mergeCell ref="AV14:AX14"/>
    <mergeCell ref="AP15:AQ15"/>
    <mergeCell ref="AR15:AT15"/>
    <mergeCell ref="AV15:AX15"/>
    <mergeCell ref="AR6:AT6"/>
    <mergeCell ref="AV6:AX6"/>
    <mergeCell ref="AR10:AT10"/>
    <mergeCell ref="AV10:AX10"/>
    <mergeCell ref="AP7:AQ7"/>
    <mergeCell ref="AP10:AQ10"/>
    <mergeCell ref="AP6:AQ6"/>
    <mergeCell ref="CE2:CP3"/>
    <mergeCell ref="CQ2:CU3"/>
    <mergeCell ref="CV2:CX3"/>
    <mergeCell ref="AR7:AT7"/>
    <mergeCell ref="AV7:AX7"/>
    <mergeCell ref="AP8:AQ8"/>
    <mergeCell ref="AR8:AT8"/>
    <mergeCell ref="AV8:AX8"/>
    <mergeCell ref="CY1:DE3"/>
    <mergeCell ref="DF1:DN3"/>
    <mergeCell ref="X3:AG3"/>
    <mergeCell ref="G4:H4"/>
    <mergeCell ref="AR13:AT13"/>
    <mergeCell ref="AV13:AX13"/>
    <mergeCell ref="AP11:AQ11"/>
    <mergeCell ref="AR11:AT11"/>
    <mergeCell ref="AV11:AX11"/>
    <mergeCell ref="AP12:AQ12"/>
    <mergeCell ref="AR12:AT12"/>
    <mergeCell ref="AV12:AX12"/>
    <mergeCell ref="AP13:AQ13"/>
    <mergeCell ref="AP9:AQ9"/>
    <mergeCell ref="AR9:AT9"/>
    <mergeCell ref="AV9:AX9"/>
  </mergeCells>
  <dataValidations count="1">
    <dataValidation type="list" allowBlank="1" showInputMessage="1" showErrorMessage="1" sqref="Z4 AJ4 AU6:AU16 AO6:AO16" xr:uid="{B719427B-288C-43EC-881F-7496059FFD9F}">
      <formula1>RTA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G11" sqref="G11"/>
    </sheetView>
  </sheetViews>
  <sheetFormatPr baseColWidth="10" defaultColWidth="11.42578125" defaultRowHeight="15" x14ac:dyDescent="0.25"/>
  <cols>
    <col min="1" max="1" width="17.42578125" style="9" bestFit="1" customWidth="1"/>
    <col min="2" max="2" width="9.7109375" style="9" bestFit="1" customWidth="1"/>
    <col min="3" max="3" width="16.28515625" style="9" bestFit="1" customWidth="1"/>
    <col min="4" max="4" width="17.7109375" style="9" bestFit="1" customWidth="1"/>
    <col min="5" max="5" width="21" style="9" bestFit="1" customWidth="1"/>
    <col min="6" max="6" width="6.7109375" style="9" bestFit="1" customWidth="1"/>
    <col min="7" max="7" width="16.7109375" style="9" bestFit="1" customWidth="1"/>
    <col min="8" max="8" width="3.85546875" style="9" bestFit="1" customWidth="1"/>
    <col min="9" max="9" width="21.28515625" style="9" bestFit="1" customWidth="1"/>
    <col min="10" max="10" width="19.7109375" style="9" bestFit="1" customWidth="1"/>
    <col min="11" max="11" width="10.7109375" style="9" bestFit="1" customWidth="1"/>
    <col min="12" max="12" width="16.42578125" style="9" bestFit="1" customWidth="1"/>
    <col min="13" max="13" width="3" style="9" bestFit="1" customWidth="1"/>
    <col min="14" max="16384" width="11.42578125" style="9"/>
  </cols>
  <sheetData>
    <row r="1" spans="1:13" x14ac:dyDescent="0.25">
      <c r="A1" s="1" t="s">
        <v>133</v>
      </c>
      <c r="B1" s="9" t="s">
        <v>134</v>
      </c>
      <c r="C1" s="9" t="s">
        <v>135</v>
      </c>
      <c r="D1" s="9" t="s">
        <v>25</v>
      </c>
      <c r="E1" s="9" t="s">
        <v>136</v>
      </c>
      <c r="F1" s="9" t="s">
        <v>137</v>
      </c>
      <c r="G1" s="9" t="s">
        <v>138</v>
      </c>
      <c r="H1" s="9" t="s">
        <v>13</v>
      </c>
      <c r="I1" s="9" t="s">
        <v>139</v>
      </c>
      <c r="J1" s="9" t="s">
        <v>1</v>
      </c>
      <c r="K1" s="9" t="s">
        <v>140</v>
      </c>
      <c r="L1" s="9" t="s">
        <v>141</v>
      </c>
      <c r="M1" s="9">
        <v>1</v>
      </c>
    </row>
    <row r="2" spans="1:13" x14ac:dyDescent="0.25">
      <c r="A2" s="1" t="s">
        <v>142</v>
      </c>
      <c r="B2" s="9" t="s">
        <v>143</v>
      </c>
      <c r="C2" s="9" t="s">
        <v>144</v>
      </c>
      <c r="D2" s="9" t="s">
        <v>26</v>
      </c>
      <c r="E2" s="9" t="s">
        <v>145</v>
      </c>
      <c r="F2" s="9" t="s">
        <v>146</v>
      </c>
      <c r="G2" s="9" t="s">
        <v>147</v>
      </c>
      <c r="H2" s="9" t="s">
        <v>28</v>
      </c>
      <c r="I2" s="9" t="s">
        <v>148</v>
      </c>
      <c r="J2" s="9" t="s">
        <v>149</v>
      </c>
      <c r="K2" s="9" t="s">
        <v>150</v>
      </c>
      <c r="L2" s="9" t="s">
        <v>150</v>
      </c>
      <c r="M2" s="9">
        <v>2</v>
      </c>
    </row>
    <row r="3" spans="1:13" x14ac:dyDescent="0.25">
      <c r="A3" s="1" t="s">
        <v>151</v>
      </c>
      <c r="B3" s="9" t="s">
        <v>152</v>
      </c>
      <c r="C3" s="9" t="s">
        <v>153</v>
      </c>
      <c r="D3" s="9" t="s">
        <v>27</v>
      </c>
      <c r="E3" s="9" t="s">
        <v>154</v>
      </c>
      <c r="F3" s="9" t="s">
        <v>155</v>
      </c>
      <c r="G3" s="9" t="s">
        <v>156</v>
      </c>
      <c r="I3" s="9" t="s">
        <v>157</v>
      </c>
      <c r="K3" s="9" t="s">
        <v>158</v>
      </c>
      <c r="L3" s="9" t="s">
        <v>159</v>
      </c>
      <c r="M3" s="9">
        <v>3</v>
      </c>
    </row>
    <row r="4" spans="1:13" x14ac:dyDescent="0.25">
      <c r="A4" s="1" t="s">
        <v>160</v>
      </c>
      <c r="B4" s="9" t="s">
        <v>5</v>
      </c>
      <c r="C4" s="9" t="s">
        <v>161</v>
      </c>
      <c r="D4" s="9" t="s">
        <v>162</v>
      </c>
      <c r="E4" s="9" t="s">
        <v>162</v>
      </c>
      <c r="G4" s="9" t="s">
        <v>163</v>
      </c>
      <c r="I4" s="9" t="s">
        <v>15</v>
      </c>
      <c r="L4" s="9" t="s">
        <v>164</v>
      </c>
      <c r="M4" s="9">
        <v>4</v>
      </c>
    </row>
    <row r="5" spans="1:13" x14ac:dyDescent="0.25">
      <c r="A5" s="1" t="s">
        <v>165</v>
      </c>
      <c r="B5" s="9" t="s">
        <v>166</v>
      </c>
      <c r="I5" s="9" t="s">
        <v>167</v>
      </c>
      <c r="L5" s="9" t="s">
        <v>158</v>
      </c>
      <c r="M5" s="9">
        <v>5</v>
      </c>
    </row>
    <row r="6" spans="1:13" x14ac:dyDescent="0.25">
      <c r="A6" s="1" t="s">
        <v>168</v>
      </c>
      <c r="M6" s="9">
        <v>6</v>
      </c>
    </row>
    <row r="7" spans="1:13" x14ac:dyDescent="0.25">
      <c r="A7" s="1" t="s">
        <v>169</v>
      </c>
      <c r="M7" s="9">
        <v>7</v>
      </c>
    </row>
    <row r="8" spans="1:13" x14ac:dyDescent="0.25">
      <c r="A8" s="1" t="s">
        <v>170</v>
      </c>
      <c r="M8" s="9">
        <v>8</v>
      </c>
    </row>
    <row r="9" spans="1:13" x14ac:dyDescent="0.25">
      <c r="A9" s="1" t="s">
        <v>171</v>
      </c>
      <c r="M9" s="9">
        <v>9</v>
      </c>
    </row>
    <row r="10" spans="1:13" x14ac:dyDescent="0.25">
      <c r="A10" s="1" t="s">
        <v>172</v>
      </c>
      <c r="M10" s="9">
        <v>10</v>
      </c>
    </row>
    <row r="11" spans="1:13" x14ac:dyDescent="0.25">
      <c r="A11" s="1" t="s">
        <v>173</v>
      </c>
      <c r="E11" s="35" t="s">
        <v>174</v>
      </c>
      <c r="F11" s="35"/>
      <c r="G11" s="9" t="s">
        <v>175</v>
      </c>
    </row>
    <row r="12" spans="1:13" ht="15" customHeight="1" x14ac:dyDescent="0.25">
      <c r="A12" s="1" t="s">
        <v>176</v>
      </c>
      <c r="E12" s="35" t="s">
        <v>177</v>
      </c>
      <c r="F12" s="35"/>
      <c r="J12" s="9" t="s">
        <v>178</v>
      </c>
    </row>
    <row r="13" spans="1:13" ht="15" customHeight="1" x14ac:dyDescent="0.25">
      <c r="A13" s="1" t="s">
        <v>179</v>
      </c>
      <c r="E13" s="35" t="s">
        <v>180</v>
      </c>
      <c r="F13" s="35"/>
      <c r="G13" s="9" t="s">
        <v>181</v>
      </c>
      <c r="J13" s="9">
        <v>2019</v>
      </c>
    </row>
    <row r="14" spans="1:13" ht="15" customHeight="1" x14ac:dyDescent="0.25">
      <c r="A14" s="1" t="s">
        <v>182</v>
      </c>
      <c r="E14" s="35" t="s">
        <v>183</v>
      </c>
      <c r="F14" s="35"/>
      <c r="G14" s="9" t="s">
        <v>184</v>
      </c>
      <c r="J14" s="9">
        <v>2020</v>
      </c>
    </row>
    <row r="15" spans="1:13" ht="15" customHeight="1" x14ac:dyDescent="0.25">
      <c r="A15" s="1" t="s">
        <v>185</v>
      </c>
      <c r="E15" s="35" t="s">
        <v>186</v>
      </c>
      <c r="F15" s="35"/>
      <c r="G15" s="9" t="s">
        <v>187</v>
      </c>
      <c r="J15" s="9">
        <v>2021</v>
      </c>
    </row>
    <row r="16" spans="1:13" ht="30" x14ac:dyDescent="0.25">
      <c r="A16" s="1" t="s">
        <v>188</v>
      </c>
      <c r="E16" s="35" t="s">
        <v>189</v>
      </c>
      <c r="F16" s="35"/>
      <c r="G16" s="9" t="s">
        <v>190</v>
      </c>
      <c r="J16" s="9">
        <v>2022</v>
      </c>
    </row>
    <row r="17" spans="1:10" ht="15" customHeight="1" x14ac:dyDescent="0.25">
      <c r="A17" s="1" t="s">
        <v>191</v>
      </c>
      <c r="E17" s="35" t="s">
        <v>192</v>
      </c>
      <c r="F17" s="35"/>
      <c r="J17" s="9">
        <v>2023</v>
      </c>
    </row>
    <row r="18" spans="1:10" ht="15" customHeight="1" x14ac:dyDescent="0.25">
      <c r="A18" s="1" t="s">
        <v>193</v>
      </c>
      <c r="E18" s="35" t="s">
        <v>194</v>
      </c>
      <c r="F18" s="35"/>
      <c r="J18" s="9">
        <v>2024</v>
      </c>
    </row>
    <row r="19" spans="1:10" ht="15" customHeight="1" x14ac:dyDescent="0.25">
      <c r="A19" s="1" t="s">
        <v>195</v>
      </c>
      <c r="E19" s="35" t="s">
        <v>196</v>
      </c>
      <c r="F19" s="35"/>
      <c r="J19" s="9">
        <v>2025</v>
      </c>
    </row>
    <row r="20" spans="1:10" x14ac:dyDescent="0.25">
      <c r="A20" s="1" t="s">
        <v>197</v>
      </c>
      <c r="E20" s="35" t="s">
        <v>162</v>
      </c>
      <c r="F20" s="35"/>
      <c r="J20" s="9">
        <v>2026</v>
      </c>
    </row>
    <row r="21" spans="1:10" x14ac:dyDescent="0.25">
      <c r="A21" s="1" t="s">
        <v>198</v>
      </c>
      <c r="F21" s="35"/>
      <c r="J21" s="9">
        <v>2027</v>
      </c>
    </row>
    <row r="22" spans="1:10" x14ac:dyDescent="0.25">
      <c r="A22" s="1" t="s">
        <v>199</v>
      </c>
      <c r="J22" s="9">
        <v>2028</v>
      </c>
    </row>
    <row r="23" spans="1:10" x14ac:dyDescent="0.25">
      <c r="A23" s="1" t="s">
        <v>200</v>
      </c>
      <c r="J23" s="9">
        <v>2029</v>
      </c>
    </row>
    <row r="24" spans="1:10" x14ac:dyDescent="0.25">
      <c r="A24" s="1" t="s">
        <v>201</v>
      </c>
      <c r="J24" s="9">
        <v>2030</v>
      </c>
    </row>
    <row r="25" spans="1:10" x14ac:dyDescent="0.25">
      <c r="A25" s="1" t="s">
        <v>202</v>
      </c>
    </row>
    <row r="26" spans="1:10" x14ac:dyDescent="0.25">
      <c r="A26" s="1" t="s">
        <v>2</v>
      </c>
    </row>
    <row r="27" spans="1:10" x14ac:dyDescent="0.25">
      <c r="A27" s="1" t="s">
        <v>203</v>
      </c>
    </row>
    <row r="28" spans="1:10" x14ac:dyDescent="0.25">
      <c r="A28" s="1" t="s">
        <v>204</v>
      </c>
    </row>
    <row r="29" spans="1:10" x14ac:dyDescent="0.25">
      <c r="A29" s="1" t="s">
        <v>205</v>
      </c>
    </row>
    <row r="30" spans="1:10" x14ac:dyDescent="0.25">
      <c r="A30" s="1" t="s">
        <v>206</v>
      </c>
    </row>
    <row r="31" spans="1:10" x14ac:dyDescent="0.25">
      <c r="A31" s="1" t="s">
        <v>207</v>
      </c>
    </row>
    <row r="32" spans="1:10" x14ac:dyDescent="0.25">
      <c r="A32" s="1" t="s">
        <v>208</v>
      </c>
    </row>
    <row r="33" spans="1:1" x14ac:dyDescent="0.25">
      <c r="A33" s="1" t="s">
        <v>209</v>
      </c>
    </row>
    <row r="34" spans="1:1" x14ac:dyDescent="0.25">
      <c r="A34" s="1" t="s">
        <v>210</v>
      </c>
    </row>
    <row r="35" spans="1:1" x14ac:dyDescent="0.25">
      <c r="A35" s="1" t="s">
        <v>211</v>
      </c>
    </row>
    <row r="36" spans="1:1" x14ac:dyDescent="0.25">
      <c r="A36" s="1" t="s">
        <v>212</v>
      </c>
    </row>
    <row r="37" spans="1:1" x14ac:dyDescent="0.25">
      <c r="A37" s="1" t="s">
        <v>213</v>
      </c>
    </row>
    <row r="38" spans="1:1" x14ac:dyDescent="0.25">
      <c r="A38" s="1" t="s">
        <v>214</v>
      </c>
    </row>
    <row r="39" spans="1:1" x14ac:dyDescent="0.25">
      <c r="A39" s="1" t="s">
        <v>215</v>
      </c>
    </row>
    <row r="40" spans="1:1" x14ac:dyDescent="0.25">
      <c r="A40" s="1" t="s">
        <v>216</v>
      </c>
    </row>
  </sheetData>
  <sortState xmlns:xlrd2="http://schemas.microsoft.com/office/spreadsheetml/2017/richdata2" ref="L1:L40">
    <sortCondition ref="L1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3"/>
  <sheetViews>
    <sheetView topLeftCell="BV1" workbookViewId="0">
      <selection activeCell="CJ4" sqref="CJ4"/>
    </sheetView>
  </sheetViews>
  <sheetFormatPr baseColWidth="10" defaultColWidth="11.42578125" defaultRowHeight="15" x14ac:dyDescent="0.25"/>
  <cols>
    <col min="1" max="1" width="12" style="9" bestFit="1" customWidth="1"/>
    <col min="2" max="2" width="16.42578125" style="9" bestFit="1" customWidth="1"/>
    <col min="3" max="12" width="10.7109375" style="9" customWidth="1"/>
    <col min="13" max="13" width="15.7109375" style="9" bestFit="1" customWidth="1"/>
    <col min="14" max="14" width="11.140625" style="9" bestFit="1" customWidth="1"/>
    <col min="15" max="15" width="9.42578125" style="9" bestFit="1" customWidth="1"/>
    <col min="16" max="16" width="12.7109375" style="9" bestFit="1" customWidth="1"/>
    <col min="17" max="24" width="3.7109375" style="9" customWidth="1"/>
    <col min="25" max="25" width="11.42578125" style="9"/>
    <col min="26" max="35" width="4.7109375" style="9" customWidth="1"/>
    <col min="36" max="36" width="13.42578125" style="9" bestFit="1" customWidth="1"/>
    <col min="37" max="37" width="12.140625" style="9" bestFit="1" customWidth="1"/>
    <col min="38" max="38" width="7.42578125" style="9" bestFit="1" customWidth="1"/>
    <col min="39" max="39" width="13.42578125" style="9" bestFit="1" customWidth="1"/>
    <col min="40" max="40" width="12.140625" style="9" bestFit="1" customWidth="1"/>
    <col min="41" max="41" width="7.42578125" style="9" bestFit="1" customWidth="1"/>
    <col min="42" max="42" width="8.42578125" style="9" bestFit="1" customWidth="1"/>
    <col min="43" max="43" width="11.42578125" style="9"/>
    <col min="44" max="44" width="8.42578125" style="9" bestFit="1" customWidth="1"/>
    <col min="45" max="45" width="11" style="9" bestFit="1" customWidth="1"/>
    <col min="46" max="46" width="9.85546875" style="9" bestFit="1" customWidth="1"/>
    <col min="47" max="47" width="5.85546875" style="9" bestFit="1" customWidth="1"/>
    <col min="48" max="48" width="11.42578125" style="9"/>
    <col min="49" max="49" width="9.28515625" style="9" customWidth="1"/>
    <col min="50" max="50" width="12" style="9" bestFit="1" customWidth="1"/>
    <col min="51" max="51" width="9.42578125" style="9" customWidth="1"/>
    <col min="52" max="52" width="8.140625" style="9" bestFit="1" customWidth="1"/>
    <col min="53" max="53" width="6.28515625" style="9" bestFit="1" customWidth="1"/>
    <col min="54" max="54" width="11.85546875" style="9" customWidth="1"/>
    <col min="55" max="55" width="11.42578125" style="9"/>
    <col min="56" max="56" width="12.42578125" style="9" bestFit="1" customWidth="1"/>
    <col min="57" max="57" width="12.85546875" style="9" customWidth="1"/>
    <col min="58" max="58" width="9" style="9" bestFit="1" customWidth="1"/>
    <col min="59" max="59" width="7.42578125" style="9" bestFit="1" customWidth="1"/>
    <col min="60" max="60" width="12.42578125" style="9" bestFit="1" customWidth="1"/>
    <col min="61" max="61" width="5.85546875" style="9" bestFit="1" customWidth="1"/>
    <col min="62" max="62" width="11.42578125" style="9"/>
    <col min="63" max="63" width="10.42578125" style="9" bestFit="1" customWidth="1"/>
    <col min="64" max="64" width="9.28515625" style="9" bestFit="1" customWidth="1"/>
    <col min="65" max="65" width="6.28515625" style="9" bestFit="1" customWidth="1"/>
    <col min="66" max="66" width="6.42578125" style="9" bestFit="1" customWidth="1"/>
    <col min="67" max="67" width="11" style="9" bestFit="1" customWidth="1"/>
    <col min="68" max="68" width="12" style="9" bestFit="1" customWidth="1"/>
    <col min="69" max="69" width="9.42578125" style="9" bestFit="1" customWidth="1"/>
    <col min="70" max="70" width="5.42578125" style="9" bestFit="1" customWidth="1"/>
    <col min="71" max="72" width="11.42578125" style="9"/>
    <col min="73" max="73" width="15" style="9" bestFit="1" customWidth="1"/>
    <col min="74" max="74" width="4.85546875" style="9" bestFit="1" customWidth="1"/>
    <col min="75" max="75" width="6.85546875" style="9" bestFit="1" customWidth="1"/>
    <col min="76" max="76" width="8" style="9" bestFit="1" customWidth="1"/>
    <col min="77" max="77" width="12" style="9" bestFit="1" customWidth="1"/>
    <col min="78" max="78" width="12.28515625" style="9" bestFit="1" customWidth="1"/>
    <col min="79" max="79" width="10" style="9" bestFit="1" customWidth="1"/>
    <col min="80" max="80" width="10.42578125" style="9" bestFit="1" customWidth="1"/>
    <col min="81" max="81" width="10.28515625" style="9" bestFit="1" customWidth="1"/>
    <col min="82" max="82" width="10.42578125" style="9" bestFit="1" customWidth="1"/>
    <col min="83" max="83" width="10" style="9" bestFit="1" customWidth="1"/>
    <col min="84" max="84" width="10.28515625" style="9" bestFit="1" customWidth="1"/>
    <col min="85" max="85" width="6.28515625" style="9" bestFit="1" customWidth="1"/>
    <col min="86" max="86" width="8.85546875" style="9" bestFit="1" customWidth="1"/>
    <col min="87" max="87" width="7.85546875" style="9" bestFit="1" customWidth="1"/>
    <col min="88" max="88" width="7.85546875" style="9" customWidth="1"/>
    <col min="89" max="89" width="13.28515625" style="9" customWidth="1"/>
    <col min="90" max="16384" width="11.42578125" style="9"/>
  </cols>
  <sheetData>
    <row r="1" spans="1:89" x14ac:dyDescent="0.25">
      <c r="A1" s="139" t="s">
        <v>217</v>
      </c>
      <c r="B1" s="130"/>
      <c r="C1" s="130" t="s">
        <v>218</v>
      </c>
      <c r="D1" s="130"/>
      <c r="E1" s="130"/>
      <c r="F1" s="130"/>
      <c r="G1" s="130"/>
      <c r="H1" s="130"/>
      <c r="I1" s="130"/>
      <c r="J1" s="130"/>
      <c r="K1" s="130"/>
      <c r="L1" s="130"/>
      <c r="M1" s="25" t="s">
        <v>219</v>
      </c>
      <c r="N1" s="25"/>
      <c r="O1" s="25"/>
      <c r="P1" s="25"/>
      <c r="Q1" s="130" t="s">
        <v>220</v>
      </c>
      <c r="R1" s="130"/>
      <c r="S1" s="130"/>
      <c r="T1" s="130"/>
      <c r="U1" s="130"/>
      <c r="V1" s="130"/>
      <c r="W1" s="130"/>
      <c r="X1" s="130"/>
      <c r="Y1" s="26" t="s">
        <v>221</v>
      </c>
      <c r="Z1" s="130" t="s">
        <v>222</v>
      </c>
      <c r="AA1" s="130"/>
      <c r="AB1" s="130"/>
      <c r="AC1" s="130"/>
      <c r="AD1" s="130" t="s">
        <v>223</v>
      </c>
      <c r="AE1" s="130"/>
      <c r="AF1" s="130"/>
      <c r="AG1" s="130" t="s">
        <v>224</v>
      </c>
      <c r="AH1" s="130"/>
      <c r="AI1" s="130"/>
      <c r="AJ1" s="130" t="s">
        <v>225</v>
      </c>
      <c r="AK1" s="130"/>
      <c r="AL1" s="130"/>
      <c r="AM1" s="130" t="s">
        <v>226</v>
      </c>
      <c r="AN1" s="130"/>
      <c r="AO1" s="130"/>
      <c r="AP1" s="130"/>
      <c r="AQ1" s="130"/>
      <c r="AR1" s="130"/>
      <c r="AS1" s="130" t="s">
        <v>227</v>
      </c>
      <c r="AT1" s="130"/>
      <c r="AU1" s="130"/>
      <c r="AV1" s="135" t="s">
        <v>228</v>
      </c>
      <c r="AW1" s="133" t="s">
        <v>229</v>
      </c>
      <c r="AX1" s="137" t="s">
        <v>230</v>
      </c>
      <c r="AY1" s="133" t="s">
        <v>231</v>
      </c>
      <c r="AZ1" s="133" t="s">
        <v>232</v>
      </c>
      <c r="BA1" s="133" t="s">
        <v>233</v>
      </c>
      <c r="BB1" s="133" t="s">
        <v>234</v>
      </c>
      <c r="BC1" s="133" t="s">
        <v>235</v>
      </c>
      <c r="BD1" s="133" t="s">
        <v>236</v>
      </c>
      <c r="BE1" s="133" t="s">
        <v>237</v>
      </c>
      <c r="BF1" s="133" t="s">
        <v>238</v>
      </c>
      <c r="BG1" s="133" t="s">
        <v>239</v>
      </c>
      <c r="BH1" s="133" t="s">
        <v>240</v>
      </c>
      <c r="BI1" s="133" t="s">
        <v>241</v>
      </c>
      <c r="BJ1" s="133" t="s">
        <v>242</v>
      </c>
      <c r="BK1" s="133" t="s">
        <v>243</v>
      </c>
      <c r="BL1" s="133" t="s">
        <v>244</v>
      </c>
      <c r="BM1" s="130" t="s">
        <v>245</v>
      </c>
      <c r="BN1" s="130"/>
      <c r="BO1" s="130"/>
      <c r="BP1" s="130"/>
      <c r="BQ1" s="130"/>
      <c r="BR1" s="130"/>
      <c r="BS1" s="130" t="s">
        <v>246</v>
      </c>
      <c r="BT1" s="130"/>
      <c r="BU1" s="130"/>
      <c r="BV1" s="130"/>
      <c r="BW1" s="130"/>
      <c r="BX1" s="130"/>
      <c r="BY1" s="130"/>
      <c r="BZ1" s="130"/>
      <c r="CA1" s="130"/>
      <c r="CB1" s="130" t="s">
        <v>247</v>
      </c>
      <c r="CC1" s="130"/>
      <c r="CD1" s="130"/>
      <c r="CE1" s="130"/>
      <c r="CF1" s="130"/>
      <c r="CG1" s="130"/>
      <c r="CH1" s="130"/>
      <c r="CI1" s="130"/>
      <c r="CJ1" s="131"/>
      <c r="CK1" s="132"/>
    </row>
    <row r="2" spans="1:89" s="21" customFormat="1" ht="45" x14ac:dyDescent="0.25">
      <c r="A2" s="27" t="s">
        <v>248</v>
      </c>
      <c r="B2" s="23" t="s">
        <v>249</v>
      </c>
      <c r="C2" s="23" t="s">
        <v>250</v>
      </c>
      <c r="D2" s="23" t="s">
        <v>251</v>
      </c>
      <c r="E2" s="23" t="s">
        <v>252</v>
      </c>
      <c r="F2" s="23" t="s">
        <v>253</v>
      </c>
      <c r="G2" s="23" t="s">
        <v>254</v>
      </c>
      <c r="H2" s="23" t="s">
        <v>255</v>
      </c>
      <c r="I2" s="3" t="s">
        <v>55</v>
      </c>
      <c r="J2" s="23" t="s">
        <v>256</v>
      </c>
      <c r="K2" s="23" t="s">
        <v>257</v>
      </c>
      <c r="L2" s="23" t="s">
        <v>258</v>
      </c>
      <c r="M2" s="23" t="s">
        <v>259</v>
      </c>
      <c r="N2" s="23" t="s">
        <v>260</v>
      </c>
      <c r="O2" s="23" t="s">
        <v>261</v>
      </c>
      <c r="P2" s="23" t="s">
        <v>262</v>
      </c>
      <c r="Q2" s="23">
        <v>1</v>
      </c>
      <c r="R2" s="23">
        <v>2</v>
      </c>
      <c r="S2" s="23">
        <v>3</v>
      </c>
      <c r="T2" s="23">
        <v>4</v>
      </c>
      <c r="U2" s="23">
        <v>5</v>
      </c>
      <c r="V2" s="23">
        <v>6</v>
      </c>
      <c r="W2" s="23">
        <v>7</v>
      </c>
      <c r="X2" s="23">
        <v>8</v>
      </c>
      <c r="Y2" s="23" t="s">
        <v>263</v>
      </c>
      <c r="Z2" s="23">
        <v>1</v>
      </c>
      <c r="AA2" s="23">
        <v>2</v>
      </c>
      <c r="AB2" s="23">
        <v>3</v>
      </c>
      <c r="AC2" s="23">
        <v>4</v>
      </c>
      <c r="AD2" s="23">
        <v>1</v>
      </c>
      <c r="AE2" s="23">
        <v>2</v>
      </c>
      <c r="AF2" s="23">
        <v>3</v>
      </c>
      <c r="AG2" s="23">
        <v>1</v>
      </c>
      <c r="AH2" s="23">
        <v>2</v>
      </c>
      <c r="AI2" s="23">
        <v>3</v>
      </c>
      <c r="AJ2" s="23" t="s">
        <v>264</v>
      </c>
      <c r="AK2" s="23" t="s">
        <v>265</v>
      </c>
      <c r="AL2" s="23" t="s">
        <v>266</v>
      </c>
      <c r="AM2" s="23" t="s">
        <v>267</v>
      </c>
      <c r="AN2" s="23" t="s">
        <v>265</v>
      </c>
      <c r="AO2" s="23" t="s">
        <v>266</v>
      </c>
      <c r="AP2" s="3" t="s">
        <v>268</v>
      </c>
      <c r="AQ2" s="23" t="s">
        <v>269</v>
      </c>
      <c r="AR2" s="23" t="s">
        <v>270</v>
      </c>
      <c r="AS2" s="23" t="s">
        <v>271</v>
      </c>
      <c r="AT2" s="23" t="s">
        <v>272</v>
      </c>
      <c r="AU2" s="23" t="s">
        <v>241</v>
      </c>
      <c r="AV2" s="136"/>
      <c r="AW2" s="134"/>
      <c r="AX2" s="138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23" t="s">
        <v>273</v>
      </c>
      <c r="BN2" s="23" t="s">
        <v>274</v>
      </c>
      <c r="BO2" s="23" t="s">
        <v>275</v>
      </c>
      <c r="BP2" s="23" t="s">
        <v>276</v>
      </c>
      <c r="BQ2" s="23" t="s">
        <v>277</v>
      </c>
      <c r="BR2" s="23" t="s">
        <v>278</v>
      </c>
      <c r="BS2" s="24" t="s">
        <v>279</v>
      </c>
      <c r="BT2" s="23" t="s">
        <v>280</v>
      </c>
      <c r="BU2" s="3" t="s">
        <v>281</v>
      </c>
      <c r="BV2" s="23" t="s">
        <v>282</v>
      </c>
      <c r="BW2" s="23" t="s">
        <v>283</v>
      </c>
      <c r="BX2" s="23" t="s">
        <v>284</v>
      </c>
      <c r="BY2" s="3" t="s">
        <v>285</v>
      </c>
      <c r="BZ2" s="3" t="s">
        <v>286</v>
      </c>
      <c r="CA2" s="3" t="s">
        <v>287</v>
      </c>
      <c r="CB2" s="23" t="s">
        <v>288</v>
      </c>
      <c r="CC2" s="3" t="s">
        <v>289</v>
      </c>
      <c r="CD2" s="3" t="s">
        <v>290</v>
      </c>
      <c r="CE2" s="3" t="s">
        <v>291</v>
      </c>
      <c r="CF2" s="3" t="s">
        <v>292</v>
      </c>
      <c r="CG2" s="23" t="s">
        <v>293</v>
      </c>
      <c r="CH2" s="23" t="s">
        <v>294</v>
      </c>
      <c r="CI2" s="3" t="s">
        <v>295</v>
      </c>
      <c r="CJ2" s="33" t="s">
        <v>296</v>
      </c>
      <c r="CK2" s="8" t="s">
        <v>297</v>
      </c>
    </row>
    <row r="3" spans="1:89" s="22" customFormat="1" ht="15.75" thickBot="1" x14ac:dyDescent="0.3">
      <c r="A3" s="28" t="e">
        <f>+#REF!</f>
        <v>#REF!</v>
      </c>
      <c r="B3" s="29" t="e">
        <f>+#REF!</f>
        <v>#REF!</v>
      </c>
      <c r="C3" s="29" t="e">
        <f>+#REF!</f>
        <v>#REF!</v>
      </c>
      <c r="D3" s="29" t="e">
        <f>+#REF!</f>
        <v>#REF!</v>
      </c>
      <c r="E3" s="29" t="e">
        <f>+#REF!</f>
        <v>#REF!</v>
      </c>
      <c r="F3" s="29" t="e">
        <f>+#REF!</f>
        <v>#REF!</v>
      </c>
      <c r="G3" s="29" t="e">
        <f>+#REF!</f>
        <v>#REF!</v>
      </c>
      <c r="H3" s="29" t="e">
        <f>+#REF!</f>
        <v>#REF!</v>
      </c>
      <c r="I3" s="29" t="e">
        <f>+#REF!</f>
        <v>#REF!</v>
      </c>
      <c r="J3" s="29" t="e">
        <f>+#REF!</f>
        <v>#REF!</v>
      </c>
      <c r="K3" s="29" t="e">
        <f>+#REF!</f>
        <v>#REF!</v>
      </c>
      <c r="L3" s="29" t="e">
        <f>+#REF!</f>
        <v>#REF!</v>
      </c>
      <c r="M3" s="29" t="e">
        <f>+#REF!</f>
        <v>#REF!</v>
      </c>
      <c r="N3" s="29" t="e">
        <f>+#REF!</f>
        <v>#REF!</v>
      </c>
      <c r="O3" s="30" t="e">
        <f>+#REF!</f>
        <v>#REF!</v>
      </c>
      <c r="P3" s="29" t="e">
        <f>+#REF!</f>
        <v>#REF!</v>
      </c>
      <c r="Q3" s="29" t="e">
        <f>+#REF!</f>
        <v>#REF!</v>
      </c>
      <c r="R3" s="29" t="e">
        <f>+#REF!</f>
        <v>#REF!</v>
      </c>
      <c r="S3" s="29" t="e">
        <f>+#REF!</f>
        <v>#REF!</v>
      </c>
      <c r="T3" s="29" t="e">
        <f>+#REF!</f>
        <v>#REF!</v>
      </c>
      <c r="U3" s="29" t="e">
        <f>+#REF!</f>
        <v>#REF!</v>
      </c>
      <c r="V3" s="29" t="e">
        <f>+#REF!</f>
        <v>#REF!</v>
      </c>
      <c r="W3" s="29" t="e">
        <f>+#REF!</f>
        <v>#REF!</v>
      </c>
      <c r="X3" s="29" t="e">
        <f>+#REF!</f>
        <v>#REF!</v>
      </c>
      <c r="Y3" s="29" t="e">
        <f>+#REF!</f>
        <v>#REF!</v>
      </c>
      <c r="Z3" s="29" t="e">
        <f>+#REF!</f>
        <v>#REF!</v>
      </c>
      <c r="AA3" s="29" t="e">
        <f>+#REF!</f>
        <v>#REF!</v>
      </c>
      <c r="AB3" s="29" t="e">
        <f>+#REF!</f>
        <v>#REF!</v>
      </c>
      <c r="AC3" s="29" t="e">
        <f>+#REF!</f>
        <v>#REF!</v>
      </c>
      <c r="AD3" s="29" t="e">
        <f>+#REF!</f>
        <v>#REF!</v>
      </c>
      <c r="AE3" s="29" t="e">
        <f>+#REF!</f>
        <v>#REF!</v>
      </c>
      <c r="AF3" s="29" t="e">
        <f>+#REF!</f>
        <v>#REF!</v>
      </c>
      <c r="AG3" s="29" t="e">
        <f>+#REF!</f>
        <v>#REF!</v>
      </c>
      <c r="AH3" s="29" t="e">
        <f>+#REF!</f>
        <v>#REF!</v>
      </c>
      <c r="AI3" s="29" t="e">
        <f>+#REF!</f>
        <v>#REF!</v>
      </c>
      <c r="AJ3" s="29" t="e">
        <f>+SUM(#REF!)+SUM(#REF!)</f>
        <v>#REF!</v>
      </c>
      <c r="AK3" s="29" t="e">
        <f>+#REF!</f>
        <v>#REF!</v>
      </c>
      <c r="AL3" s="29" t="e">
        <f>+#REF!</f>
        <v>#REF!</v>
      </c>
      <c r="AM3" s="29" t="e">
        <f>+#REF!</f>
        <v>#REF!</v>
      </c>
      <c r="AN3" s="29" t="e">
        <f>+#REF!</f>
        <v>#REF!</v>
      </c>
      <c r="AO3" s="29" t="e">
        <f>+#REF!</f>
        <v>#REF!</v>
      </c>
      <c r="AP3" s="29" t="e">
        <f>+SUM(#REF!)</f>
        <v>#REF!</v>
      </c>
      <c r="AQ3" s="29" t="e">
        <f>+SUM(#REF!)</f>
        <v>#REF!</v>
      </c>
      <c r="AR3" s="31" t="e">
        <f>+((SUM(#REF!)/RESULTADOS!AP3))</f>
        <v>#REF!</v>
      </c>
      <c r="AS3" s="29" t="e">
        <f>+AT3+AU3</f>
        <v>#REF!</v>
      </c>
      <c r="AT3" s="29" t="e">
        <f>+#REF!</f>
        <v>#REF!</v>
      </c>
      <c r="AU3" s="29" t="e">
        <f>+#REF!</f>
        <v>#REF!</v>
      </c>
      <c r="AV3" s="29" t="e">
        <f>+AW3+AX3+BD3</f>
        <v>#REF!</v>
      </c>
      <c r="AW3" s="29" t="e">
        <f>+#REF!</f>
        <v>#REF!</v>
      </c>
      <c r="AX3" s="29" t="e">
        <f>+SUM(AY3:BC3)</f>
        <v>#REF!</v>
      </c>
      <c r="AY3" s="29" t="e">
        <f>+#REF!</f>
        <v>#REF!</v>
      </c>
      <c r="AZ3" s="29" t="e">
        <f>+#REF!</f>
        <v>#REF!</v>
      </c>
      <c r="BA3" s="29" t="e">
        <f>+#REF!</f>
        <v>#REF!</v>
      </c>
      <c r="BB3" s="29" t="e">
        <f>+#REF!</f>
        <v>#REF!</v>
      </c>
      <c r="BC3" s="29" t="e">
        <f>+#REF!</f>
        <v>#REF!</v>
      </c>
      <c r="BD3" s="29" t="e">
        <f>+#REF!</f>
        <v>#REF!</v>
      </c>
      <c r="BE3" s="29" t="e">
        <f>+BF3+BG3+BH3+BI3</f>
        <v>#REF!</v>
      </c>
      <c r="BF3" s="29" t="e">
        <f>+#REF!</f>
        <v>#REF!</v>
      </c>
      <c r="BG3" s="29" t="e">
        <f>+#REF!</f>
        <v>#REF!</v>
      </c>
      <c r="BH3" s="29" t="e">
        <f>+#REF!</f>
        <v>#REF!</v>
      </c>
      <c r="BI3" s="29" t="e">
        <f>+#REF!</f>
        <v>#REF!</v>
      </c>
      <c r="BJ3" s="29" t="e">
        <f>+BK3+BL3</f>
        <v>#REF!</v>
      </c>
      <c r="BK3" s="29" t="e">
        <f>+#REF!</f>
        <v>#REF!</v>
      </c>
      <c r="BL3" s="29" t="e">
        <f>+#REF!</f>
        <v>#REF!</v>
      </c>
      <c r="BM3" s="29" t="e">
        <f>+#REF!</f>
        <v>#REF!</v>
      </c>
      <c r="BN3" s="29" t="e">
        <f>+#REF!</f>
        <v>#REF!</v>
      </c>
      <c r="BO3" s="29" t="e">
        <f>+#REF!</f>
        <v>#REF!</v>
      </c>
      <c r="BP3" s="29" t="e">
        <f>+#REF!</f>
        <v>#REF!</v>
      </c>
      <c r="BQ3" s="29" t="e">
        <f>+#REF!</f>
        <v>#REF!</v>
      </c>
      <c r="BR3" s="29" t="e">
        <f>+#REF!</f>
        <v>#REF!</v>
      </c>
      <c r="BS3" s="29" t="e">
        <f>+#REF!</f>
        <v>#REF!</v>
      </c>
      <c r="BT3" s="29" t="e">
        <f>+#REF!</f>
        <v>#REF!</v>
      </c>
      <c r="BU3" s="29" t="e">
        <f>+#REF!</f>
        <v>#REF!</v>
      </c>
      <c r="BV3" s="29" t="e">
        <f>+#REF!</f>
        <v>#REF!</v>
      </c>
      <c r="BW3" s="29" t="e">
        <f>+#REF!</f>
        <v>#REF!</v>
      </c>
      <c r="BX3" s="29" t="e">
        <f>+#REF!</f>
        <v>#REF!</v>
      </c>
      <c r="BY3" s="29" t="e">
        <f>+#REF!</f>
        <v>#REF!</v>
      </c>
      <c r="BZ3" s="29" t="e">
        <f>+#REF!</f>
        <v>#REF!</v>
      </c>
      <c r="CA3" s="29" t="e">
        <f>+#REF!</f>
        <v>#REF!</v>
      </c>
      <c r="CB3" s="29" t="e">
        <f>+#REF!</f>
        <v>#REF!</v>
      </c>
      <c r="CC3" s="29" t="e">
        <f>+#REF!</f>
        <v>#REF!</v>
      </c>
      <c r="CD3" s="29" t="e">
        <f>+#REF!</f>
        <v>#REF!</v>
      </c>
      <c r="CE3" s="29" t="e">
        <f>+#REF!</f>
        <v>#REF!</v>
      </c>
      <c r="CF3" s="29" t="e">
        <f>+#REF!</f>
        <v>#REF!</v>
      </c>
      <c r="CG3" s="29" t="e">
        <f>+#REF!</f>
        <v>#REF!</v>
      </c>
      <c r="CH3" s="29" t="e">
        <f>+#REF!</f>
        <v>#REF!</v>
      </c>
      <c r="CI3" s="29" t="e">
        <f>+#REF!</f>
        <v>#REF!</v>
      </c>
      <c r="CJ3" s="34" t="e">
        <f>+#REF!</f>
        <v>#REF!</v>
      </c>
      <c r="CK3" s="32" t="e">
        <f>+#REF!</f>
        <v>#REF!</v>
      </c>
    </row>
  </sheetData>
  <mergeCells count="29">
    <mergeCell ref="A1:B1"/>
    <mergeCell ref="C1:L1"/>
    <mergeCell ref="Q1:X1"/>
    <mergeCell ref="Z1:AC1"/>
    <mergeCell ref="AD1:AF1"/>
    <mergeCell ref="BC1:BC2"/>
    <mergeCell ref="AG1:AI1"/>
    <mergeCell ref="AJ1:AL1"/>
    <mergeCell ref="AM1:AR1"/>
    <mergeCell ref="AS1:AU1"/>
    <mergeCell ref="AV1:AV2"/>
    <mergeCell ref="AW1:AW2"/>
    <mergeCell ref="AX1:AX2"/>
    <mergeCell ref="AY1:AY2"/>
    <mergeCell ref="AZ1:AZ2"/>
    <mergeCell ref="BA1:BA2"/>
    <mergeCell ref="BB1:BB2"/>
    <mergeCell ref="CB1:CK1"/>
    <mergeCell ref="BD1:BD2"/>
    <mergeCell ref="BE1:BE2"/>
    <mergeCell ref="BF1:BF2"/>
    <mergeCell ref="BG1:BG2"/>
    <mergeCell ref="BI1:BI2"/>
    <mergeCell ref="BH1:BH2"/>
    <mergeCell ref="BJ1:BJ2"/>
    <mergeCell ref="BK1:BK2"/>
    <mergeCell ref="BL1:BL2"/>
    <mergeCell ref="BM1:BR1"/>
    <mergeCell ref="BS1:C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"/>
  <sheetViews>
    <sheetView workbookViewId="0"/>
  </sheetViews>
  <sheetFormatPr baseColWidth="10" defaultColWidth="15.7109375" defaultRowHeight="15" x14ac:dyDescent="0.25"/>
  <cols>
    <col min="1" max="16384" width="15.7109375" style="9"/>
  </cols>
  <sheetData>
    <row r="1" spans="1:21" s="2" customFormat="1" ht="15.75" thickBot="1" x14ac:dyDescent="0.3">
      <c r="A1" s="20" t="e">
        <f>+#REF!</f>
        <v>#REF!</v>
      </c>
      <c r="B1" s="4" t="e">
        <f>+#REF!</f>
        <v>#REF!</v>
      </c>
      <c r="C1" s="4" t="e">
        <f>+#REF!</f>
        <v>#REF!</v>
      </c>
      <c r="D1" s="4" t="e">
        <f>+#REF!</f>
        <v>#REF!</v>
      </c>
      <c r="E1" s="4" t="e">
        <f>+#REF!</f>
        <v>#REF!</v>
      </c>
      <c r="F1" s="4" t="e">
        <f>+#REF!</f>
        <v>#REF!</v>
      </c>
      <c r="G1" s="4" t="e">
        <f>+#REF!</f>
        <v>#REF!</v>
      </c>
      <c r="H1" s="4" t="e">
        <f>+#REF!</f>
        <v>#REF!</v>
      </c>
      <c r="I1" s="4" t="e">
        <f>+#REF!</f>
        <v>#REF!</v>
      </c>
      <c r="J1" s="4" t="e">
        <f>+#REF!</f>
        <v>#REF!</v>
      </c>
      <c r="K1" s="4" t="e">
        <f>+#REF!</f>
        <v>#REF!</v>
      </c>
      <c r="L1" s="4" t="e">
        <f>+#REF!</f>
        <v>#REF!</v>
      </c>
      <c r="M1" s="4" t="e">
        <f>+#REF!</f>
        <v>#REF!</v>
      </c>
      <c r="N1" s="4" t="e">
        <f>+#REF!</f>
        <v>#REF!</v>
      </c>
      <c r="O1" s="4" t="e">
        <f>+#REF!</f>
        <v>#REF!</v>
      </c>
      <c r="P1" s="4" t="e">
        <f>+#REF!</f>
        <v>#REF!</v>
      </c>
      <c r="Q1" s="4" t="e">
        <f>+#REF!</f>
        <v>#REF!</v>
      </c>
      <c r="R1" s="4" t="e">
        <f>+#REF!</f>
        <v>#REF!</v>
      </c>
      <c r="S1" s="4" t="e">
        <f>+#REF!</f>
        <v>#REF!</v>
      </c>
      <c r="T1" s="4" t="e">
        <f>+#REF!</f>
        <v>#REF!</v>
      </c>
      <c r="U1" s="5" t="e">
        <f>+#REF!</f>
        <v>#REF!</v>
      </c>
    </row>
    <row r="2" spans="1:21" x14ac:dyDescent="0.25">
      <c r="A2" s="17" t="e">
        <f>+#REF!</f>
        <v>#REF!</v>
      </c>
      <c r="B2" s="18" t="e">
        <f>+#REF!</f>
        <v>#REF!</v>
      </c>
      <c r="C2" s="18" t="e">
        <f>+#REF!</f>
        <v>#REF!</v>
      </c>
      <c r="D2" s="18" t="e">
        <f>+#REF!</f>
        <v>#REF!</v>
      </c>
      <c r="E2" s="18" t="e">
        <f>+#REF!</f>
        <v>#REF!</v>
      </c>
      <c r="F2" s="18" t="e">
        <f>+#REF!</f>
        <v>#REF!</v>
      </c>
      <c r="G2" s="18" t="e">
        <f>+#REF!</f>
        <v>#REF!</v>
      </c>
      <c r="H2" s="18" t="e">
        <f>+#REF!</f>
        <v>#REF!</v>
      </c>
      <c r="I2" s="18" t="e">
        <f>+#REF!</f>
        <v>#REF!</v>
      </c>
      <c r="J2" s="18" t="e">
        <f>+#REF!</f>
        <v>#REF!</v>
      </c>
      <c r="K2" s="18" t="e">
        <f>+#REF!</f>
        <v>#REF!</v>
      </c>
      <c r="L2" s="18" t="e">
        <f>+#REF!</f>
        <v>#REF!</v>
      </c>
      <c r="M2" s="18" t="e">
        <f>+#REF!</f>
        <v>#REF!</v>
      </c>
      <c r="N2" s="18" t="e">
        <f>+#REF!</f>
        <v>#REF!</v>
      </c>
      <c r="O2" s="18" t="e">
        <f>+#REF!</f>
        <v>#REF!</v>
      </c>
      <c r="P2" s="18" t="e">
        <f>+#REF!</f>
        <v>#REF!</v>
      </c>
      <c r="Q2" s="18" t="e">
        <f>+#REF!</f>
        <v>#REF!</v>
      </c>
      <c r="R2" s="18" t="e">
        <f>+#REF!</f>
        <v>#REF!</v>
      </c>
      <c r="S2" s="18" t="e">
        <f>+#REF!</f>
        <v>#REF!</v>
      </c>
      <c r="T2" s="18" t="e">
        <f>+#REF!</f>
        <v>#REF!</v>
      </c>
      <c r="U2" s="19" t="e">
        <f>+#REF!</f>
        <v>#REF!</v>
      </c>
    </row>
    <row r="3" spans="1:21" ht="15.75" thickBot="1" x14ac:dyDescent="0.3">
      <c r="A3" s="10" t="e">
        <f>+#REF!</f>
        <v>#REF!</v>
      </c>
      <c r="B3" s="11" t="e">
        <f>+#REF!</f>
        <v>#REF!</v>
      </c>
      <c r="C3" s="11" t="e">
        <f>+#REF!</f>
        <v>#REF!</v>
      </c>
      <c r="D3" s="11" t="e">
        <f>+#REF!</f>
        <v>#REF!</v>
      </c>
      <c r="E3" s="11" t="e">
        <f>+#REF!</f>
        <v>#REF!</v>
      </c>
      <c r="F3" s="11" t="e">
        <f>+#REF!</f>
        <v>#REF!</v>
      </c>
      <c r="G3" s="11" t="e">
        <f>+#REF!</f>
        <v>#REF!</v>
      </c>
      <c r="H3" s="11" t="e">
        <f>+#REF!</f>
        <v>#REF!</v>
      </c>
      <c r="I3" s="11" t="e">
        <f>+#REF!</f>
        <v>#REF!</v>
      </c>
      <c r="J3" s="11" t="e">
        <f>+#REF!</f>
        <v>#REF!</v>
      </c>
      <c r="K3" s="11" t="e">
        <f>+#REF!</f>
        <v>#REF!</v>
      </c>
      <c r="L3" s="11" t="e">
        <f>+#REF!</f>
        <v>#REF!</v>
      </c>
      <c r="M3" s="11" t="e">
        <f>+#REF!</f>
        <v>#REF!</v>
      </c>
      <c r="N3" s="11" t="e">
        <f>+#REF!</f>
        <v>#REF!</v>
      </c>
      <c r="O3" s="11" t="e">
        <f>+#REF!</f>
        <v>#REF!</v>
      </c>
      <c r="P3" s="11" t="e">
        <f>+#REF!</f>
        <v>#REF!</v>
      </c>
      <c r="Q3" s="11" t="e">
        <f>+#REF!</f>
        <v>#REF!</v>
      </c>
      <c r="R3" s="11" t="e">
        <f>+#REF!</f>
        <v>#REF!</v>
      </c>
      <c r="S3" s="11" t="e">
        <f>+#REF!</f>
        <v>#REF!</v>
      </c>
      <c r="T3" s="11" t="e">
        <f>+#REF!</f>
        <v>#REF!</v>
      </c>
      <c r="U3" s="12" t="e">
        <f>+#REF!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workbookViewId="0"/>
  </sheetViews>
  <sheetFormatPr baseColWidth="10" defaultColWidth="11.42578125" defaultRowHeight="15" x14ac:dyDescent="0.25"/>
  <cols>
    <col min="1" max="1" width="17.7109375" style="9" customWidth="1"/>
    <col min="2" max="2" width="25.7109375" style="9" customWidth="1"/>
    <col min="3" max="3" width="15.7109375" style="9" customWidth="1"/>
    <col min="4" max="4" width="25.7109375" style="9" customWidth="1"/>
    <col min="5" max="6" width="15.7109375" style="9" customWidth="1"/>
    <col min="7" max="8" width="25.7109375" style="9" customWidth="1"/>
    <col min="9" max="9" width="15.7109375" style="9" customWidth="1"/>
    <col min="10" max="16384" width="11.42578125" style="9"/>
  </cols>
  <sheetData>
    <row r="1" spans="1:9" ht="15.75" thickBot="1" x14ac:dyDescent="0.3">
      <c r="B1" s="140" t="s">
        <v>227</v>
      </c>
      <c r="C1" s="141"/>
      <c r="D1" s="141"/>
      <c r="E1" s="141"/>
      <c r="F1" s="142"/>
      <c r="G1" s="140" t="s">
        <v>298</v>
      </c>
      <c r="H1" s="141"/>
      <c r="I1" s="142"/>
    </row>
    <row r="2" spans="1:9" s="2" customFormat="1" ht="30.75" thickBot="1" x14ac:dyDescent="0.3">
      <c r="A2" s="16" t="s">
        <v>217</v>
      </c>
      <c r="B2" s="6" t="s">
        <v>299</v>
      </c>
      <c r="C2" s="6" t="s">
        <v>300</v>
      </c>
      <c r="D2" s="6" t="s">
        <v>301</v>
      </c>
      <c r="E2" s="6" t="s">
        <v>302</v>
      </c>
      <c r="F2" s="7" t="s">
        <v>303</v>
      </c>
      <c r="G2" s="6" t="s">
        <v>299</v>
      </c>
      <c r="H2" s="6" t="s">
        <v>301</v>
      </c>
      <c r="I2" s="7" t="s">
        <v>304</v>
      </c>
    </row>
    <row r="3" spans="1:9" ht="15.75" thickBot="1" x14ac:dyDescent="0.3">
      <c r="A3" s="13" t="e">
        <f>+#REF!</f>
        <v>#REF!</v>
      </c>
      <c r="B3" s="14" t="e">
        <f>+#REF!</f>
        <v>#REF!</v>
      </c>
      <c r="C3" s="14" t="e">
        <f>+#REF!</f>
        <v>#REF!</v>
      </c>
      <c r="D3" s="14" t="e">
        <f>+#REF!</f>
        <v>#REF!</v>
      </c>
      <c r="E3" s="14" t="e">
        <f>+#REF!</f>
        <v>#REF!</v>
      </c>
      <c r="F3" s="15" t="e">
        <f>+#REF!</f>
        <v>#REF!</v>
      </c>
      <c r="G3" s="14" t="e">
        <f>+#REF!</f>
        <v>#REF!</v>
      </c>
      <c r="H3" s="14" t="e">
        <f>+#REF!</f>
        <v>#REF!</v>
      </c>
      <c r="I3" s="15" t="e">
        <f>+#REF!</f>
        <v>#REF!</v>
      </c>
    </row>
  </sheetData>
  <mergeCells count="2">
    <mergeCell ref="G1:I1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</vt:i4>
      </vt:variant>
    </vt:vector>
  </HeadingPairs>
  <TitlesOfParts>
    <vt:vector size="20" baseType="lpstr">
      <vt:lpstr>F-M-GDS-26</vt:lpstr>
      <vt:lpstr>BBDD</vt:lpstr>
      <vt:lpstr>LISTAS</vt:lpstr>
      <vt:lpstr>RESULTADOS</vt:lpstr>
      <vt:lpstr>ACTORES NODO</vt:lpstr>
      <vt:lpstr>CONTACTOS</vt:lpstr>
      <vt:lpstr>acto</vt:lpstr>
      <vt:lpstr>área</vt:lpstr>
      <vt:lpstr>AUTORIDAD</vt:lpstr>
      <vt:lpstr>convenio</vt:lpstr>
      <vt:lpstr>convenios</vt:lpstr>
      <vt:lpstr>formulado</vt:lpstr>
      <vt:lpstr>funcionaria</vt:lpstr>
      <vt:lpstr>interes</vt:lpstr>
      <vt:lpstr>nivel</vt:lpstr>
      <vt:lpstr>PRNV</vt:lpstr>
      <vt:lpstr>RTA</vt:lpstr>
      <vt:lpstr>tema</vt:lpstr>
      <vt:lpstr>tiempo</vt:lpstr>
      <vt:lpstr>vincula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luisa fernanda aguilar trujillo</cp:lastModifiedBy>
  <cp:revision/>
  <cp:lastPrinted>2025-03-25T16:09:49Z</cp:lastPrinted>
  <dcterms:created xsi:type="dcterms:W3CDTF">2019-02-11T18:41:35Z</dcterms:created>
  <dcterms:modified xsi:type="dcterms:W3CDTF">2025-04-07T10:33:29Z</dcterms:modified>
  <cp:category/>
  <cp:contentStatus/>
</cp:coreProperties>
</file>