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UARIOS\opbellos\Documents\Actualización de Documentos Nueva Imagen Institucional\Actualizacion Proceso de Gestión Documental CTR\Ajustes cambio imagen institucional\F-A-CTR-04\"/>
    </mc:Choice>
  </mc:AlternateContent>
  <bookViews>
    <workbookView xWindow="-120" yWindow="-120" windowWidth="20730" windowHeight="11160" tabRatio="260" firstSheet="1" activeTab="1"/>
  </bookViews>
  <sheets>
    <sheet name="Instructivo" sheetId="8" state="hidden" r:id="rId1"/>
    <sheet name="Informe Supervisión" sheetId="3" r:id="rId2"/>
    <sheet name="CCP" sheetId="7" state="hidden" r:id="rId3"/>
  </sheets>
  <definedNames>
    <definedName name="_xlnm.Print_Area" localSheetId="1">'Informe Supervisión'!$A$1:$M$88</definedName>
    <definedName name="_xlnm.Print_Area" localSheetId="0">Instructivo!$A$1:$B$24</definedName>
    <definedName name="_xlnm.Print_Titles" localSheetId="1">'Informe Supervisión'!$1:$11</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30" i="3" l="1"/>
  <c r="K30" i="3" s="1"/>
  <c r="D29" i="3"/>
  <c r="D31" i="3" l="1"/>
  <c r="K50" i="3"/>
  <c r="K49" i="3"/>
  <c r="K48" i="3"/>
  <c r="K47" i="3"/>
  <c r="K46" i="3"/>
  <c r="K45" i="3"/>
  <c r="A50" i="3"/>
  <c r="A49" i="3"/>
  <c r="A48" i="3"/>
  <c r="A47" i="3"/>
  <c r="A46" i="3"/>
  <c r="A45" i="3"/>
  <c r="K44" i="3"/>
  <c r="L169" i="7"/>
  <c r="L168" i="7"/>
  <c r="L167" i="7"/>
  <c r="L166" i="7"/>
  <c r="L165" i="7"/>
  <c r="L164" i="7"/>
  <c r="L163" i="7"/>
  <c r="L162" i="7"/>
  <c r="L161" i="7"/>
  <c r="L160" i="7"/>
  <c r="L159" i="7"/>
  <c r="L158" i="7"/>
  <c r="L157" i="7"/>
  <c r="L156" i="7"/>
  <c r="L155" i="7"/>
  <c r="L154" i="7"/>
  <c r="L153" i="7"/>
  <c r="L152" i="7"/>
  <c r="L151" i="7"/>
  <c r="L150" i="7"/>
  <c r="L149" i="7"/>
  <c r="L148" i="7"/>
  <c r="L147" i="7"/>
  <c r="L146" i="7"/>
  <c r="L145" i="7"/>
  <c r="L144" i="7"/>
  <c r="L143" i="7"/>
  <c r="L142" i="7"/>
  <c r="L141" i="7"/>
  <c r="L140" i="7"/>
  <c r="L139" i="7"/>
  <c r="L138" i="7"/>
  <c r="L137" i="7"/>
  <c r="L136" i="7"/>
  <c r="L135" i="7"/>
  <c r="L134" i="7"/>
  <c r="L133" i="7"/>
  <c r="L132" i="7"/>
  <c r="L131" i="7"/>
  <c r="L130" i="7"/>
  <c r="L129" i="7"/>
  <c r="L128" i="7"/>
  <c r="L127" i="7"/>
  <c r="L126" i="7"/>
  <c r="L125" i="7"/>
  <c r="L124" i="7"/>
  <c r="L123" i="7"/>
  <c r="L122" i="7"/>
  <c r="L121" i="7"/>
  <c r="L120" i="7"/>
  <c r="L119" i="7"/>
  <c r="L118" i="7"/>
  <c r="L117" i="7"/>
  <c r="L116" i="7"/>
  <c r="L115" i="7"/>
  <c r="L114" i="7"/>
  <c r="L113" i="7"/>
  <c r="L112" i="7"/>
  <c r="L111" i="7"/>
  <c r="L110" i="7"/>
  <c r="L109" i="7"/>
  <c r="L108" i="7"/>
  <c r="L107" i="7"/>
  <c r="L106" i="7"/>
  <c r="L105" i="7"/>
  <c r="L104" i="7"/>
  <c r="L103" i="7"/>
  <c r="L102" i="7"/>
  <c r="L101" i="7"/>
  <c r="L100" i="7"/>
  <c r="L99" i="7"/>
  <c r="L98" i="7"/>
  <c r="L97" i="7"/>
  <c r="L96" i="7"/>
  <c r="L95" i="7"/>
  <c r="L94" i="7"/>
  <c r="L93" i="7"/>
  <c r="L92" i="7"/>
  <c r="L91" i="7"/>
  <c r="L90" i="7"/>
  <c r="L89" i="7"/>
  <c r="L88" i="7"/>
  <c r="L87" i="7"/>
  <c r="L86" i="7"/>
  <c r="L85" i="7"/>
  <c r="L84" i="7"/>
  <c r="L83" i="7"/>
  <c r="L82" i="7"/>
  <c r="L81" i="7"/>
  <c r="L80" i="7"/>
  <c r="L79" i="7"/>
  <c r="L78" i="7"/>
  <c r="L77" i="7"/>
  <c r="L76" i="7"/>
  <c r="L75" i="7"/>
  <c r="L74" i="7"/>
  <c r="L73" i="7"/>
  <c r="L72" i="7"/>
  <c r="L71" i="7"/>
  <c r="L70" i="7"/>
  <c r="L69" i="7"/>
  <c r="L68" i="7"/>
  <c r="L67" i="7"/>
  <c r="L66" i="7"/>
  <c r="L65" i="7"/>
  <c r="L64" i="7"/>
  <c r="L63" i="7"/>
  <c r="L62" i="7"/>
  <c r="L61" i="7"/>
  <c r="L60" i="7"/>
  <c r="L59" i="7"/>
  <c r="L58" i="7"/>
  <c r="L57" i="7"/>
  <c r="L56" i="7"/>
  <c r="L55" i="7"/>
  <c r="L54" i="7"/>
  <c r="L53" i="7"/>
  <c r="L52" i="7"/>
  <c r="L51" i="7"/>
  <c r="L50" i="7"/>
  <c r="L49" i="7"/>
  <c r="L48" i="7"/>
  <c r="L47" i="7"/>
  <c r="L46" i="7"/>
  <c r="L45" i="7"/>
  <c r="L44" i="7"/>
  <c r="L43" i="7"/>
  <c r="L42" i="7"/>
  <c r="L41" i="7"/>
  <c r="L40" i="7"/>
  <c r="L39" i="7"/>
  <c r="L38" i="7"/>
  <c r="L37" i="7"/>
  <c r="L36" i="7"/>
  <c r="L35" i="7"/>
  <c r="L34" i="7"/>
  <c r="L33" i="7"/>
  <c r="L32" i="7"/>
  <c r="L31" i="7"/>
  <c r="L30" i="7"/>
  <c r="L29" i="7"/>
  <c r="L28" i="7"/>
  <c r="L27" i="7"/>
  <c r="L26" i="7"/>
  <c r="L25" i="7"/>
  <c r="L24" i="7"/>
  <c r="L23" i="7"/>
  <c r="L22" i="7"/>
  <c r="L21" i="7"/>
  <c r="L20" i="7"/>
  <c r="L19" i="7"/>
  <c r="L18" i="7"/>
  <c r="L17" i="7"/>
  <c r="L16" i="7"/>
  <c r="L15" i="7"/>
  <c r="L14" i="7"/>
  <c r="L13" i="7"/>
  <c r="L12" i="7"/>
  <c r="L11" i="7"/>
  <c r="L10" i="7"/>
  <c r="L9" i="7"/>
  <c r="L8" i="7"/>
  <c r="L7" i="7"/>
  <c r="L6" i="7"/>
  <c r="L5" i="7"/>
  <c r="L4" i="7"/>
  <c r="A44" i="3" s="1"/>
  <c r="L3" i="7"/>
  <c r="K51" i="3" l="1"/>
</calcChain>
</file>

<file path=xl/comments1.xml><?xml version="1.0" encoding="utf-8"?>
<comments xmlns="http://schemas.openxmlformats.org/spreadsheetml/2006/main">
  <authors>
    <author>Jenny Alexandra Guerra Villarreal</author>
    <author>Angela Maria Molano Valenzuela</author>
    <author>Erika Paola Robayo Castillo</author>
  </authors>
  <commentList>
    <comment ref="A13" authorId="0" shapeId="0">
      <text>
        <r>
          <rPr>
            <sz val="9"/>
            <color indexed="81"/>
            <rFont val="Tahoma"/>
            <family val="2"/>
          </rPr>
          <t>Elija la opción que aplique en la lista desplegable</t>
        </r>
      </text>
    </comment>
    <comment ref="I13" authorId="0" shapeId="0">
      <text>
        <r>
          <rPr>
            <sz val="9"/>
            <color indexed="81"/>
            <rFont val="Tahoma"/>
            <family val="2"/>
          </rPr>
          <t>Elija la opción que aplique en la lista desplegable</t>
        </r>
      </text>
    </comment>
    <comment ref="B25" authorId="0" shapeId="0">
      <text>
        <r>
          <rPr>
            <sz val="9"/>
            <color indexed="81"/>
            <rFont val="Tahoma"/>
            <family val="2"/>
          </rPr>
          <t>Elija la opción que aplique en la lista desplegable</t>
        </r>
      </text>
    </comment>
    <comment ref="H33" authorId="1" shapeId="0">
      <text>
        <r>
          <rPr>
            <sz val="9"/>
            <color indexed="81"/>
            <rFont val="Tahoma"/>
            <family val="2"/>
          </rPr>
          <t xml:space="preserve">Elija la opción que aplique en la lista desplegable
</t>
        </r>
      </text>
    </comment>
    <comment ref="B39" authorId="0" shapeId="0">
      <text>
        <r>
          <rPr>
            <sz val="9"/>
            <color indexed="81"/>
            <rFont val="Tahoma"/>
            <family val="2"/>
          </rPr>
          <t>Elija la opción que aplique en la lista desplegable</t>
        </r>
      </text>
    </comment>
    <comment ref="F39" authorId="2" shapeId="0">
      <text>
        <r>
          <rPr>
            <sz val="9"/>
            <color indexed="81"/>
            <rFont val="Tahoma"/>
            <family val="2"/>
          </rPr>
          <t xml:space="preserve">
Valor correspondiente al periodo a pagar</t>
        </r>
      </text>
    </comment>
  </commentList>
</comments>
</file>

<file path=xl/sharedStrings.xml><?xml version="1.0" encoding="utf-8"?>
<sst xmlns="http://schemas.openxmlformats.org/spreadsheetml/2006/main" count="1866" uniqueCount="613">
  <si>
    <t>FORMATO CF-001-SFGT-001</t>
  </si>
  <si>
    <t xml:space="preserve">Dependencia: </t>
  </si>
  <si>
    <t>Fecha de suscripción:</t>
  </si>
  <si>
    <t>Fecha de terminación:</t>
  </si>
  <si>
    <t>INFORMACIÓN FINANCIERA DEL CONTRATO O CONVENIO</t>
  </si>
  <si>
    <t xml:space="preserve">C.C.:                                          </t>
  </si>
  <si>
    <t xml:space="preserve">CARGO:                                 </t>
  </si>
  <si>
    <t>Total de pagos:</t>
  </si>
  <si>
    <t>FIRMA DEL SUPERVISOR</t>
  </si>
  <si>
    <t>DESPACHO DEL MINISTRO</t>
  </si>
  <si>
    <t>DIRECCIÓN DE ASUNTOS AMBIENTALES SECTORIAL Y URBANA</t>
  </si>
  <si>
    <t>DIRECCIÓN DE ASUNTOS MARINOS, COSTEROS Y RECURSOS ACUÁTICOS</t>
  </si>
  <si>
    <t>DIRECCIÓN DE BOSQUES, BIODIVERSIDAD Y SERVICIOS ECOSISTÉMICOS</t>
  </si>
  <si>
    <t>DIRECCIÓN DE GESTIÓN INTEGRAL DEL RECURSO HÍDRICO</t>
  </si>
  <si>
    <t>GRUPO DE ATENCIÓN AL CIUDADANO</t>
  </si>
  <si>
    <t>GRUPO DE COMUNICACIONES</t>
  </si>
  <si>
    <t>GRUPO DE CONTRATOS</t>
  </si>
  <si>
    <t>GRUPO DE CONTROL INTERNO DISCIPLINARIO</t>
  </si>
  <si>
    <t>GRUPO DE GESTIÓN DOCUMENTAL</t>
  </si>
  <si>
    <t>GRUPO DE SERVICIOS ADMINISTRATIVOS</t>
  </si>
  <si>
    <t>GRUPO DE TALENTO HUMANO</t>
  </si>
  <si>
    <t>GRUPO DE TESOSRERÍA, PRESUPUESTO, CUENTAS Y CONTABILIDAD</t>
  </si>
  <si>
    <t>OFICINA ASESORA JURÍDICA</t>
  </si>
  <si>
    <t>OFICINA ASESORA PLANEACIÓN</t>
  </si>
  <si>
    <t>OFICINA DE ASUNTOS INTERNACIONALES</t>
  </si>
  <si>
    <t>OFICINA DE CONTROL INTERNO</t>
  </si>
  <si>
    <t>OFICINA DE NEGOCIOS VERDES Y SOSTENIBLES</t>
  </si>
  <si>
    <t>OFICINA DE TECNOLOGÍAS DE LA INFORMACIÓN Y LA COMUNICACIÓN</t>
  </si>
  <si>
    <t>SECRETARIA GENERAL</t>
  </si>
  <si>
    <t>SUBDIRECCIÓN ADMINISTRATIVA Y FINANCIERA</t>
  </si>
  <si>
    <t>SUBDIRECCIÓN DE EDUCACIÓN Y PARTICIPACIÓN</t>
  </si>
  <si>
    <t>INFORMACIÓN BÁSICA DEL CONTRATISTA / EJECUTOR</t>
  </si>
  <si>
    <t>Pago No:</t>
  </si>
  <si>
    <t>INFORMACIÓN DEL CONTRATO / CONVENIO</t>
  </si>
  <si>
    <t>Período a pagar:</t>
  </si>
  <si>
    <t xml:space="preserve">NOMBRE SUPERVISOR:   </t>
  </si>
  <si>
    <t>Adición No.</t>
  </si>
  <si>
    <t>Valor Inicial:</t>
  </si>
  <si>
    <t>Valor Total:</t>
  </si>
  <si>
    <t>Nombre / Razón Social</t>
  </si>
  <si>
    <t>Contrato No.</t>
  </si>
  <si>
    <t xml:space="preserve">Convenio No. </t>
  </si>
  <si>
    <t>GRUPO DE DIVULGACIÓN DE CONOCIMIENTO Y CULTURA AMBIENTAL</t>
  </si>
  <si>
    <t>AUTORIZACIÓN DE PAGO</t>
  </si>
  <si>
    <t>Correo</t>
  </si>
  <si>
    <t xml:space="preserve">Identificación </t>
  </si>
  <si>
    <t>OBJETO:</t>
  </si>
  <si>
    <t>RECIBIDO A SATISFACCIÓN</t>
  </si>
  <si>
    <t>ACTIVIDADES DE EJECUCIÓN</t>
  </si>
  <si>
    <t xml:space="preserve"> </t>
  </si>
  <si>
    <t>Honorarios</t>
  </si>
  <si>
    <t>Celular</t>
  </si>
  <si>
    <t>Extensión</t>
  </si>
  <si>
    <t>Control de pagos realizados por Honorarios:</t>
  </si>
  <si>
    <t>Saldo pendiente a pagar:</t>
  </si>
  <si>
    <t>VALOR AUTORIZADO A PAGAR:</t>
  </si>
  <si>
    <t xml:space="preserve">Nota: *Solo aplica para contratos de prestación de servicios profesionales o de apoyo a la gestión. </t>
  </si>
  <si>
    <t>FIRMA CONTRATISTA (PERSONA NATURAL)*:</t>
  </si>
  <si>
    <t>Total pagado honorarios</t>
  </si>
  <si>
    <t>Total desembolsos realizados</t>
  </si>
  <si>
    <t>Saldo pendiente de desembolso:</t>
  </si>
  <si>
    <t>VALOR AUTORIZADO A DESEMBOLSAR:</t>
  </si>
  <si>
    <t>Desembolso No:</t>
  </si>
  <si>
    <t>Total de desembolsos:</t>
  </si>
  <si>
    <t>Desembolsos</t>
  </si>
  <si>
    <t>Control de desembolsos realizados:</t>
  </si>
  <si>
    <t>Período del desembolso:</t>
  </si>
  <si>
    <t>VICEMINISTERIO DE POLÍTICAS Y NORMALIZACIÓN AMBIENTAL</t>
  </si>
  <si>
    <t xml:space="preserve">VICEMINISTERIO DE ORDENAMIENTO AMBIENTAL DEL TERRITORIO </t>
  </si>
  <si>
    <t>DIRECCION DE ORDENAMIENTO AMBIENTAL TERRITORIAL Y SISTEMA NACIONAL – SINA</t>
  </si>
  <si>
    <t>DIRECCION DE CAMBIO CLIMÁTICO Y GESTIÓN DEL RIESGO</t>
  </si>
  <si>
    <t>Reduccion</t>
  </si>
  <si>
    <t>AYUDA DE CATÁLOGO</t>
  </si>
  <si>
    <t>HOMOLOGA MADS 2018</t>
  </si>
  <si>
    <t>Tipo</t>
  </si>
  <si>
    <t>Cuenta</t>
  </si>
  <si>
    <t>Subcuenta</t>
  </si>
  <si>
    <t>Objeto</t>
  </si>
  <si>
    <t>Ordinal</t>
  </si>
  <si>
    <t>SubOrdinal</t>
  </si>
  <si>
    <t>Item</t>
  </si>
  <si>
    <t>SubItem 1</t>
  </si>
  <si>
    <t>Subitem 2</t>
  </si>
  <si>
    <t>DESCRIPCION</t>
  </si>
  <si>
    <t>Identificación</t>
  </si>
  <si>
    <t>Proy-Producto</t>
  </si>
  <si>
    <t>Usar</t>
  </si>
  <si>
    <t>Conceptos que incorpora o asocia</t>
  </si>
  <si>
    <t>VALOR/ACUMULA</t>
  </si>
  <si>
    <t>A</t>
  </si>
  <si>
    <t>01</t>
  </si>
  <si>
    <t>001</t>
  </si>
  <si>
    <t>SUELDO BÁSICO</t>
  </si>
  <si>
    <t>GASTOS DE PERSONAL</t>
  </si>
  <si>
    <t>A-1-0-1-1-1</t>
  </si>
  <si>
    <t>002</t>
  </si>
  <si>
    <t>GASTOS DE REPRESENTACIÓN</t>
  </si>
  <si>
    <t>A-1-0-1-5-1</t>
  </si>
  <si>
    <t>003</t>
  </si>
  <si>
    <t>PRIMA TÉCNICA SALARIAL</t>
  </si>
  <si>
    <t>A-1-0-1-4-1</t>
  </si>
  <si>
    <t>004</t>
  </si>
  <si>
    <t>SUBSIDIO DE ALIMENTACIÓN</t>
  </si>
  <si>
    <t>A-1-0-1-5-12</t>
  </si>
  <si>
    <t>005</t>
  </si>
  <si>
    <t>AUXILIO DE TRANSPORTE</t>
  </si>
  <si>
    <t>A-1-0-1-5-13</t>
  </si>
  <si>
    <t>006</t>
  </si>
  <si>
    <t>PRIMA DE SERVICIO</t>
  </si>
  <si>
    <t>A-1-0-1-5-14</t>
  </si>
  <si>
    <t>007</t>
  </si>
  <si>
    <t>BONIFICACIÓN POR SERVICIOS PRESTADOS</t>
  </si>
  <si>
    <t>A-1-0-1-5-2</t>
  </si>
  <si>
    <t>008</t>
  </si>
  <si>
    <t>HORAS EXTRAS, DOMINICALES, FESTIVOS Y RECARGOS</t>
  </si>
  <si>
    <t>A-1-0-1-9-1</t>
  </si>
  <si>
    <t>009</t>
  </si>
  <si>
    <t>PRIMA DE NAVIDAD</t>
  </si>
  <si>
    <t>A-1-0-1-5-16</t>
  </si>
  <si>
    <t>010</t>
  </si>
  <si>
    <t>PRIMA DE VACACIONES</t>
  </si>
  <si>
    <t>A-1-0-1-5-15</t>
  </si>
  <si>
    <t>011</t>
  </si>
  <si>
    <t>VIÁTICOS DE LOS FUNCIONARIOS EN COMISIÓN G. PERSONAL NÓMINA</t>
  </si>
  <si>
    <t>Mayores a 180 de permanencia</t>
  </si>
  <si>
    <t>A-2-0-4-11-2</t>
  </si>
  <si>
    <t>A-2-0-4-11-1</t>
  </si>
  <si>
    <t>02</t>
  </si>
  <si>
    <t>PENSIONES</t>
  </si>
  <si>
    <t>A-1-0-5-1-3</t>
  </si>
  <si>
    <t>A-1-0-5-2-3</t>
  </si>
  <si>
    <t>SALUD</t>
  </si>
  <si>
    <t>A-1-0-5-1-4</t>
  </si>
  <si>
    <t>APORTES DE CESANTÍAS</t>
  </si>
  <si>
    <t>A-1-0-5-2-2</t>
  </si>
  <si>
    <t>CAJAS DE COMPENSACIÓN FAMILIAR</t>
  </si>
  <si>
    <t>A-1-0-5-1-1</t>
  </si>
  <si>
    <t>APORTES GENERALES AL SISTEMA DE RIESGOS LABORALES</t>
  </si>
  <si>
    <t>A-1-0-5-1-5</t>
  </si>
  <si>
    <t>APORTES AL ICBF</t>
  </si>
  <si>
    <t>A-1-0-5-6</t>
  </si>
  <si>
    <t>APORTES AL SENA</t>
  </si>
  <si>
    <t>A-1-0-5-7</t>
  </si>
  <si>
    <t>APORTES A LA ESAP</t>
  </si>
  <si>
    <t>A-1-0-5-8</t>
  </si>
  <si>
    <t>APORTES A ESCUELAS INDUSTRIALES E INSTITUTOS TÉCNICOS</t>
  </si>
  <si>
    <t>A-1-0-5-9</t>
  </si>
  <si>
    <t>03</t>
  </si>
  <si>
    <t>SUELDO DE VACACIONES</t>
  </si>
  <si>
    <t>A-1-0-1-1-2</t>
  </si>
  <si>
    <t>INDEMNIZACIÓN POR VACACIONES</t>
  </si>
  <si>
    <t>A-1-0-1-9-3</t>
  </si>
  <si>
    <t>BONIFICACIÓN ESPECIAL DE RECREACIÓN</t>
  </si>
  <si>
    <t>A-1-0-1-5-5</t>
  </si>
  <si>
    <t>PRIMA TÉCNICA NO SALARIAL</t>
  </si>
  <si>
    <t>A-1-0-1-4-2</t>
  </si>
  <si>
    <t>PRIMA DE RIESGO</t>
  </si>
  <si>
    <t>A-1-0-1-5-19</t>
  </si>
  <si>
    <t>PRIMA DE DIRECCIÓN</t>
  </si>
  <si>
    <t>A-1-0-1-5-21</t>
  </si>
  <si>
    <t>016</t>
  </si>
  <si>
    <t>PRIMA DE COORDINACIÓN</t>
  </si>
  <si>
    <t>A-1-0-1-5-47</t>
  </si>
  <si>
    <t>030</t>
  </si>
  <si>
    <t>BONIFICACIÓN DE DIRECCIÓN</t>
  </si>
  <si>
    <t>A-1-0-1-5-92</t>
  </si>
  <si>
    <t>038</t>
  </si>
  <si>
    <t>BENEFICIOS A LOS EMPLEADOS A CORTO PLAZO</t>
  </si>
  <si>
    <t>A-1-0-1-5-37</t>
  </si>
  <si>
    <t>BENEFICIOS A LOS EMPLEADOS A LARGO PLAZO</t>
  </si>
  <si>
    <t>04</t>
  </si>
  <si>
    <t>OTROS GASTOS DE PERSONAL - PREVIO CONCEPTO DGPPN</t>
  </si>
  <si>
    <t>NA</t>
  </si>
  <si>
    <t>2</t>
  </si>
  <si>
    <t>MUEBLES, DEL TIPO UTILIZADO EN OFICINAS</t>
  </si>
  <si>
    <t>COMPRAS DE MUEBLES</t>
  </si>
  <si>
    <t>A-2-0-4-2-2</t>
  </si>
  <si>
    <t>4</t>
  </si>
  <si>
    <t>OTROS MUEBLES N.C.P.</t>
  </si>
  <si>
    <t>A-2-0-4-2-10</t>
  </si>
  <si>
    <t>BOMBAS, COMPRESORES, MOTORES DE FUERZA HIDRÁULICA Y MOTORES DE POTENCIA NEUMÁTICA Y VÁLVULAS Y SUS PARTES Y PIEZAS</t>
  </si>
  <si>
    <t>COMPRA DE BOMBAS O MOTORES</t>
  </si>
  <si>
    <t>A-2-0-4-1-22</t>
  </si>
  <si>
    <t>05</t>
  </si>
  <si>
    <t>EQUIPO DE ELEVACIÓN Y MANIPULACIÓN Y SUS PARTES Y PIEZAS</t>
  </si>
  <si>
    <t>COMPRA DE ASCENSORES</t>
  </si>
  <si>
    <t>A-2-0-4-1-25</t>
  </si>
  <si>
    <t>09</t>
  </si>
  <si>
    <t>OTRAS MÁQUINAS PARA USOS GENERALES Y SUS PARTES Y PIEZAS</t>
  </si>
  <si>
    <t>COMPRA EXTINTORES</t>
  </si>
  <si>
    <t>MÁQUINAS PARA OFICINA Y CONTABILIDAD, Y SUS PARTES Y ACCESORIOS</t>
  </si>
  <si>
    <t>COMPRA DE MAQUINAS, EQUIPOS OFICINA</t>
  </si>
  <si>
    <t>A-2-0-4-2-1</t>
  </si>
  <si>
    <t>MAQUINARIA DE INFORMÁTICA Y SUS PARTES, PIEZAS Y ACCESORIOS</t>
  </si>
  <si>
    <t>COMPRA COMPUTADORES</t>
  </si>
  <si>
    <t>A-2-0-4-1-26</t>
  </si>
  <si>
    <t>A-2-0-4-1-6</t>
  </si>
  <si>
    <t>MOTORES, GENERADORES Y TRANSFORMADORES ELÉCTRICOS Y SUS PARTES Y PIEZAS</t>
  </si>
  <si>
    <t>COMPRAS</t>
  </si>
  <si>
    <t>OTRO EQUIPO ELÉCTRICO Y SUS PARTES Y PIEZAS</t>
  </si>
  <si>
    <t>APARATOS TRANSMISORES DE TELEVISIÓN Y RADIO; TELEVISIÓN, VIDEO Y CÁMARAS DIGITALES; TELÉFONOS</t>
  </si>
  <si>
    <t>A-2-0-4-1-4</t>
  </si>
  <si>
    <t>RADIORRECEPTORES Y RECEPTORES DE TELEVISIÓN; APARATOS PARA LA GRABACIÓN Y REPRODUCCIÓN DE SONIDO Y VIDEO; MICRÓFONOS, ALTAVOCES, AMPLIFICADORES, ETC.</t>
  </si>
  <si>
    <t>VEHÍCULOS AUTOMOTORES, REMOLQUES Y SEMIRREMOLQUES; Y SUS PARTES, PIEZAS Y ACCESORIOS</t>
  </si>
  <si>
    <t>A-2-0-4-1-16</t>
  </si>
  <si>
    <t>1</t>
  </si>
  <si>
    <t>MOTOCICLETAS Y SIDECARES (VEHÍCULOS LATERALES A LAS MOTOCICLETAS)</t>
  </si>
  <si>
    <t>PARTES Y PIEZAS PARA LOS PRODUCTOS DE LAS CLASES 4991 Y 4992</t>
  </si>
  <si>
    <t>A-2-0-4-4-20</t>
  </si>
  <si>
    <t>3</t>
  </si>
  <si>
    <t>OBTENCIÓN DE LICENCIAS, ADQUISICIÓN Y AVALÚOS</t>
  </si>
  <si>
    <t>A-2-0-4-41-13</t>
  </si>
  <si>
    <t>PAQUETES DE SOFTWARE</t>
  </si>
  <si>
    <t>CASO ESPECIAL</t>
  </si>
  <si>
    <t>A-2-0-4-1-8</t>
  </si>
  <si>
    <t>GASTOS DE DESARROLLO</t>
  </si>
  <si>
    <t>OTROS PRODUCTOS DE PROPIEDAD INTELECTUAL</t>
  </si>
  <si>
    <t>ARTÍCULOS TEXTILES (EXCEPTO PRENDAS DE VESTIR)</t>
  </si>
  <si>
    <t>CORTINAS</t>
  </si>
  <si>
    <t>A-2-0-4-4-23</t>
  </si>
  <si>
    <t>DOTACIÓN (PRENDAS DE VESTIR Y CALZADO)</t>
  </si>
  <si>
    <t>DOTACIÓN, ELEMENTOS DE PROTECCIÓN</t>
  </si>
  <si>
    <t>A-2-0-4-4-2</t>
  </si>
  <si>
    <t>PASTA DE PAPEL, PAPEL Y CARTÓN</t>
  </si>
  <si>
    <t>PAPELERÍA (PAPEL, CARPETAS, CAJAS)</t>
  </si>
  <si>
    <t>A-2-0-4-4-15</t>
  </si>
  <si>
    <t>LIBROS IMPRESOS</t>
  </si>
  <si>
    <t>LIBROS</t>
  </si>
  <si>
    <t>A-2-0-4-7-1</t>
  </si>
  <si>
    <t>DIARIOS, REVISTAS Y PUBLICACIONES PERIÓDICAS, PUBLICADOS POR LO MENOS CUATRO VECES POR SEMANA</t>
  </si>
  <si>
    <t>SUSCRIPCIONES, DIARIO OFICIAL</t>
  </si>
  <si>
    <t>A-2-0-4-7-5</t>
  </si>
  <si>
    <t>DIARIOS, REVISTAS Y PUBLICACIONES PERIÓDICAS, PUBLICADOS MENOS DE CUATRO VECES POR SEMANA</t>
  </si>
  <si>
    <t>SUSCRIPCIONES</t>
  </si>
  <si>
    <t>ACEITES DE PETRÓLEO O ACEITES OBTENIDOS DE MINERALES BITUMINOSOS (EXCEPTO LOS ACEITES CRUDOS); PREPARADOS N.C.P., QUE CONTENGAN POR LO MENOS EL 70% DE SU PESO EN ACEITES DE ESOS TIPOS Y CUYOS COMPONENTES BÁSICOS SEAN ESOS ACEITES</t>
  </si>
  <si>
    <t>TODO TIPO DE COMBUSTIBLE O MATERIAL DERIVADO</t>
  </si>
  <si>
    <t>A-2-0-4-4-1</t>
  </si>
  <si>
    <t>LLANTAS DE CAUCHO Y NEUMÁTICOS (CÁMARAS DE AIRE)</t>
  </si>
  <si>
    <t>LLANTAS</t>
  </si>
  <si>
    <t>A-2-0-4-4-6</t>
  </si>
  <si>
    <t>OTROS ARTÍCULOS MANUFACTURADOS N.C.P.</t>
  </si>
  <si>
    <t>ELEMENTOS DE OFICINA (LÁPICES, ESFEROS, GANCHOS, REGLAS, ETC)</t>
  </si>
  <si>
    <t>A-2-0-4-1-3</t>
  </si>
  <si>
    <t>MAQUINAS PARA OFICINA EN GENERAL, AIRES, REFRIGERACIÓN</t>
  </si>
  <si>
    <t>MAQUINARIA AGROPECUARIA O SILVÍCOLA Y SUS PARTES Y PIEZAS</t>
  </si>
  <si>
    <t>MAQUINAS AGRICOLAS</t>
  </si>
  <si>
    <t>A-2-0-4-1-13</t>
  </si>
  <si>
    <t>MÁQUINAS HERRAMIENTAS Y SUS PARTES, PIEZAS Y ACCESORIOS</t>
  </si>
  <si>
    <t>MAQUINAS PARA OFICINA EN GENERAL
HERRAMIENTAS (FERRETERÍA)</t>
  </si>
  <si>
    <t>COMPRAS DE EQUIPOS DE CONSUMO (PAPELERÍA)</t>
  </si>
  <si>
    <t>COMPUTADORES Y ELEMENTOS</t>
  </si>
  <si>
    <t>08</t>
  </si>
  <si>
    <t>LICENCIAS que incluyen actualización y soporte</t>
  </si>
  <si>
    <t>SERVICIOS GENERALES DE CONSTRUCCIÓN DE EDIFICACIONES NO RESIDENCIALES</t>
  </si>
  <si>
    <t>CONSTRUCCIONES</t>
  </si>
  <si>
    <t>A-2-0-4-5-1</t>
  </si>
  <si>
    <t>5</t>
  </si>
  <si>
    <t>SERVICIOS GENERALES DE CONSTRUCCIÓN DE TUBERÍAS Y CABLES LOCALES, Y OBRAS CONEXAS</t>
  </si>
  <si>
    <t>9</t>
  </si>
  <si>
    <t>SERVICIOS GENERALES DE CONSTRUCCIÓN DE OTRAS OBRAS DE INGENIERÍA CIVIL</t>
  </si>
  <si>
    <t>06</t>
  </si>
  <si>
    <t>SERVICIOS DE INSTALACIONES</t>
  </si>
  <si>
    <t>INSTALACIONES</t>
  </si>
  <si>
    <t>07</t>
  </si>
  <si>
    <t>SERVICIOS DE TERMINACIÓN Y ACABADOS DE EDIFICIOS</t>
  </si>
  <si>
    <t>OTROS SERVICIOS DE ALOJAMIENTO</t>
  </si>
  <si>
    <t>VIÁTICOS CONTRATISTAS</t>
  </si>
  <si>
    <t>SERVICIOS DE SUMINISTRO DE COMIDAS</t>
  </si>
  <si>
    <t>CAFETERÍA Y RESTAURANTE E INSUMOS</t>
  </si>
  <si>
    <t>A-2-0-4-4-18</t>
  </si>
  <si>
    <t>A-2-0-4-5-9</t>
  </si>
  <si>
    <t>SERVICIOS DE TRANSPORTE DE PASAJEROS</t>
  </si>
  <si>
    <t>GASTOS DE VIAJE FUNCIONARIOS Y CONTRATISTAS</t>
  </si>
  <si>
    <t>SERVICIOS DE ALMACENAMIENTO Y DEPÓSITO</t>
  </si>
  <si>
    <t>ALMACENAMIENTO</t>
  </si>
  <si>
    <t>A-2-0-4-41-13-13</t>
  </si>
  <si>
    <t>SERVICIOS POSTALES Y DE MENSAJERÍA</t>
  </si>
  <si>
    <t>MENSAJERÍA</t>
  </si>
  <si>
    <t>A-2-0-4-6-2</t>
  </si>
  <si>
    <t>SERVICIOS DE DISTRIBUCIÓN DE ELECTRICIDAD, Y SERVICIOS DE DISTRIBUCIÓN DE GAS (POR CUENTA PROPIA)</t>
  </si>
  <si>
    <t>ENERGÍA</t>
  </si>
  <si>
    <t>A-2-0-4-8-2</t>
  </si>
  <si>
    <t>SERVICIOS DE DISTRIBUCIÓN DE AGUA (POR CUENTA PROPIA)</t>
  </si>
  <si>
    <t>AGUA</t>
  </si>
  <si>
    <t>A-2-0-4-8-1</t>
  </si>
  <si>
    <t>SERVICIOS DE SEGUROS VIDA (CON EXCLUSIÓN DE LOS SERVICIOS DE REASEGURO)</t>
  </si>
  <si>
    <t>SEGUROS</t>
  </si>
  <si>
    <t>A-2-0-4-9-6</t>
  </si>
  <si>
    <t>SERVICIOS DE SEGUROS SOCIALES DE SALUD Y RIESGOS LABORALES</t>
  </si>
  <si>
    <t>SEGUROS, ARL</t>
  </si>
  <si>
    <t>SERVICIOS DE SEGUROS DE SALUD Y DE ACCIDENTES</t>
  </si>
  <si>
    <t>A-2-0-4-9-1</t>
  </si>
  <si>
    <t>SERVICIOS DE SEGUROS DE VEHÍCULOS AUTOMOTORES</t>
  </si>
  <si>
    <t>A-2-0-4-9-11</t>
  </si>
  <si>
    <t>SERVICIOS DE SEGUROS CONTRA INCENDIO, TERREMOTO O SUSTRACCIÓN</t>
  </si>
  <si>
    <t>A-2-0-4-9-4</t>
  </si>
  <si>
    <t>SERVICIOS DE SEGUROS GENERALES DE RESPONSABILIDAD CIVIL</t>
  </si>
  <si>
    <t>A-2-0-4-9-8</t>
  </si>
  <si>
    <t>SERVICIOS DE SEGURO DE CUMPLIMIENTO</t>
  </si>
  <si>
    <t>A-2-0-4-9-13</t>
  </si>
  <si>
    <t>SERVICIOS DE SEGURO OBLIGATORIO DE ACCIDENTES DE TRÁNSITO (SOAT)</t>
  </si>
  <si>
    <t>10</t>
  </si>
  <si>
    <t>SEGURO DE INFIDELIDAD Y RIESGOS FINANCIEROS</t>
  </si>
  <si>
    <t>A-2-0-4-9-5</t>
  </si>
  <si>
    <t>11</t>
  </si>
  <si>
    <t>SEGUROS EQUIPOS ELÉCTRICOS</t>
  </si>
  <si>
    <t>A-2-0-4-9-7</t>
  </si>
  <si>
    <t>OTROS SERVICIOS AUXILIARES A LOS SERVICIOS FINANCIEROS</t>
  </si>
  <si>
    <t>GASTOS BANCARIOS</t>
  </si>
  <si>
    <t>A-2-0-4-22-3</t>
  </si>
  <si>
    <t>A-2-0-4-22-1</t>
  </si>
  <si>
    <t>SERVICIOS ACTUARIALES</t>
  </si>
  <si>
    <t>SERVICIOS DE ADMINISTRACIÓN DE BIENES INMUEBLES A COMISIÓN O POR CONTRATO</t>
  </si>
  <si>
    <t>ADMINISTRACIÓN INMUEBLES</t>
  </si>
  <si>
    <t>A-2-0-4-10-2</t>
  </si>
  <si>
    <t>SERVICIO DE ARRENDAMIENTO DE BIENES INMUEBLES A COMISIÓN O POR CONTRATA</t>
  </si>
  <si>
    <t>ARRENDAMIENTO INMUEBLES</t>
  </si>
  <si>
    <t>SERVICIOS DE ARRENDAMIENTO O ALQUILER DE MAQUINARIA Y EQUIPO SIN OPERARIO</t>
  </si>
  <si>
    <t>ARRENDAMIENTO MAQUINARIA, FOTOCOPIADO</t>
  </si>
  <si>
    <t>A-2-0-4-10-1</t>
  </si>
  <si>
    <t>SERVICIOS DE ARRENDAMIENTO SIN OPCIÓN DE COMPRA DE OTROS BIENES</t>
  </si>
  <si>
    <t>ARRENDAMIENTO MAQUINARIA</t>
  </si>
  <si>
    <t>SERVICIOS DE INVESTIGACIÓN Y DESARROLLO EXPERIMENTAL EN CIENCIAS NATURALES E INGENIERÍA</t>
  </si>
  <si>
    <t>INVESTIGACIÓN CIENCIAS, MISIONAL</t>
  </si>
  <si>
    <t>SERVICIOS JURÍDICOS</t>
  </si>
  <si>
    <t>ABOGADOS, VIGILANCIA JUDICIAL</t>
  </si>
  <si>
    <t>SERVICIOS DE CONSULTORÍA EN ADMINISTRACIÓN Y SERVICIOS DE GESTIÓN</t>
  </si>
  <si>
    <t>ASESORÍAS</t>
  </si>
  <si>
    <t>SERVICIOS DE TECNOLOGÍA DE LA INFORMACIÓN (TI) DE CONSULTORÍA Y DE APOYO</t>
  </si>
  <si>
    <t>TI</t>
  </si>
  <si>
    <t>SERVICIOS DE DISEÑO Y DESARROLLO DE LA TECNOLOGÍA DE LA INFORMACIÓN (TI)</t>
  </si>
  <si>
    <t>6</t>
  </si>
  <si>
    <t>SERVICIOS DE GESTIÓN DE RED E INFRAESTRUCTURA DE TI</t>
  </si>
  <si>
    <t>OTROS SERVICIOS DE GESTIÓN, EXCEPTO LOS SERVICIOS DE ADMINISTRACIÓN DE PROYECTOS DE CONSTRUCCIÓN</t>
  </si>
  <si>
    <t>OTROS CONTRATISTAS</t>
  </si>
  <si>
    <t>SERVICIOS DE INGENIERÍA</t>
  </si>
  <si>
    <t>INGENIERIA</t>
  </si>
  <si>
    <t>SERVICIOS DE PROSPECCIÓN GEOLÓGICA, GEOFÍSICA Y OTROS</t>
  </si>
  <si>
    <t>GEOLOGÍA</t>
  </si>
  <si>
    <t>SERVICIOS DE TOPOGRAFÍA DE SUPERFICIE Y CARTOGRAFÍA</t>
  </si>
  <si>
    <t>TOPOGRAFÍA</t>
  </si>
  <si>
    <t>SERVICIOS VETERINARIOS</t>
  </si>
  <si>
    <t>VETERINARIO</t>
  </si>
  <si>
    <t>SERVICIOS DE PUBLICIDAD Y EL SUMINISTRO DE ESPACIO O TIEMPO PUBLICITARIOS</t>
  </si>
  <si>
    <t>EDICTOS, DIARIO OFICIAL</t>
  </si>
  <si>
    <t>A-2-0-4-7-6</t>
  </si>
  <si>
    <t>OTROS SERVICIOS PROFESIONALES Y TÉCNICOS N.C.P.</t>
  </si>
  <si>
    <t>SERVICIOS DE TELEFONÍA Y OTRAS TELECOMUNICACIONES</t>
  </si>
  <si>
    <t>TELEFONO, FAX, CELULAR</t>
  </si>
  <si>
    <t>A-2-0-4-8-6</t>
  </si>
  <si>
    <t>A-2-0-4-8-5</t>
  </si>
  <si>
    <t>SERVICIOS DE TELECOMUNICACIONES A TRAVÉS DE INTERNET</t>
  </si>
  <si>
    <t>CANAL INTERNET</t>
  </si>
  <si>
    <t>A-2-0-4-6-5</t>
  </si>
  <si>
    <t>SERVICIOS DE CONTENIDOS EN LÍNEA (ON-LINE)</t>
  </si>
  <si>
    <t>VIDEO STREAM</t>
  </si>
  <si>
    <t>A-2-0-4-6-1</t>
  </si>
  <si>
    <t>SERVICIOS DE PROGRAMACIÓN, DISTRIBUCIÓN Y TRANSMISIÓN DE PROGRAMAS</t>
  </si>
  <si>
    <t>TELEVISIÓN PREPAGADA</t>
  </si>
  <si>
    <t>SERVICIOS DE EMPLEO</t>
  </si>
  <si>
    <t>CNSC</t>
  </si>
  <si>
    <t>SERVICIOS DE INVESTIGACIÓN Y SEGURIDAD</t>
  </si>
  <si>
    <t>VIGILANCIA Y EQUIPO.
UNP</t>
  </si>
  <si>
    <t>A-2-0-4-5-10</t>
  </si>
  <si>
    <t>SERVICIOS DE LIMPIEZA</t>
  </si>
  <si>
    <t>ASEO Y FUMIGACIÓN</t>
  </si>
  <si>
    <t>A-2-0-4-5-8</t>
  </si>
  <si>
    <t>SERVICIOS DE ORGANIZACIÓN DE VIAJES, OPERADORES TURÍSTICOS Y SERVICIOS CONEXOS</t>
  </si>
  <si>
    <t>TIQUETES</t>
  </si>
  <si>
    <t>A-2-0-4-6-7</t>
  </si>
  <si>
    <t>A-2-0-4-6-8</t>
  </si>
  <si>
    <t>SERVICIOS AUXILIARES POR TELÉFONO</t>
  </si>
  <si>
    <t>CENTRO DE CONTACTO</t>
  </si>
  <si>
    <t>SERVICIOS ADMINISTRATIVOS COMBINADOS DE OFICINA</t>
  </si>
  <si>
    <t>SERVICIOS AUXILIARES ESPECIALIZADOS DE OFICINA</t>
  </si>
  <si>
    <t>SERVICIOS DE ORGANIZACIÓN Y ASISTENCIA DE CONVENCIONES Y FERIAS</t>
  </si>
  <si>
    <t>OPERADOR LOGÍSTICO</t>
  </si>
  <si>
    <t>OTROS SERVICIOS DE APOYO Y DE INFORMACIÓN N.C.P.</t>
  </si>
  <si>
    <t>SERVICIOS DE MANTENIMIENTO Y REPARACIÓN DE MAQUINARIA DE OFICINA Y CONTABILIDAD</t>
  </si>
  <si>
    <t>MANTENIMIENTOS</t>
  </si>
  <si>
    <t>A-2-0-4-5-2</t>
  </si>
  <si>
    <t>SERVICIOS DE MANTENIMIENTO Y REPARACIÓN DE COMPUTADORES Y EQUIPO PERIFÉRICO</t>
  </si>
  <si>
    <t>MANTENIMIENTOS, MESA AYUDA</t>
  </si>
  <si>
    <t>A-2-0-4-5-5</t>
  </si>
  <si>
    <t>A-2-0-4-5-13</t>
  </si>
  <si>
    <t>SERVICIOS DE MANTENIMIENTO Y REPARACIÓN DE MAQUINARIA Y EQUIPO DE TRANSPORTE</t>
  </si>
  <si>
    <t>MANTENIMIENTO VEHICULOS</t>
  </si>
  <si>
    <t>A-2-0-4-5-6</t>
  </si>
  <si>
    <t>SERVICIOS DE MANTENIMIENTO Y REPARACIÓN DE OTRA MAQUINARIA Y OTRO EQUIPO</t>
  </si>
  <si>
    <t>A-2-0-4-5-12</t>
  </si>
  <si>
    <t>SERVICIOS DE MANTENIMIENTO Y REPARACIÓN DE OTROS BIENES N.C.P.</t>
  </si>
  <si>
    <t>SERVICIOS DE EDICIÓN, IMPRESIÓN Y REPRODUCCIÓN</t>
  </si>
  <si>
    <t>EDICIONES E IMPRESIONES</t>
  </si>
  <si>
    <t>A-2-0-4-7-3</t>
  </si>
  <si>
    <t>SERVICIOS DE RECUPERACIÓN DE MATERIALES, A COMISIÓN O POR CONTRATO</t>
  </si>
  <si>
    <t>RECICLAJE</t>
  </si>
  <si>
    <t>OTROS TIPOS DE EDUCACIÓN Y SERVICIOS DE APOYO EDUCATIVO</t>
  </si>
  <si>
    <t>CAPACITACIÓN, AUXILIO EDUCATIVO</t>
  </si>
  <si>
    <t>A-2-0-4-21-11</t>
  </si>
  <si>
    <t>SERVICIOS DE SALUD HUMANA</t>
  </si>
  <si>
    <t>AREA PROTEGIDA, EXÁMENES MÉDICOS</t>
  </si>
  <si>
    <t>SERVICIOS DE ALCANTARILLADO, SERVICIOS DE LIMPIEZA, TRATAMIENTO DE AGUAS RESIDUALES Y TANQUES SÉPTICOS</t>
  </si>
  <si>
    <t>ALCANTARILLADO</t>
  </si>
  <si>
    <t>SERVICIOS DE RECOLECCIÓN DE DESECHOS</t>
  </si>
  <si>
    <t>ASEO</t>
  </si>
  <si>
    <t>OTROS SERVICIOS DE PROTECCIÓN DEL MEDIO AMBIENTE N.C.P.</t>
  </si>
  <si>
    <t>SERVICIOS PROPORCIONADOS POR ORGANIZACIONES GREMIALES, COMERCIALES Y ORGANIZACIONES DE EMPLEADORES Y DE PROFESIONALES</t>
  </si>
  <si>
    <t>SERVICIOS AUDIOVISUALES Y SERVICIOS CONEXOS</t>
  </si>
  <si>
    <t>AUDIOVISUALES</t>
  </si>
  <si>
    <t>SERVICIOS DE TRATAMIENTOS DE BELLEZA Y DE BIENESTAR FÍSICO</t>
  </si>
  <si>
    <t>BIENESTAR</t>
  </si>
  <si>
    <t>A-2-0-4-21-4</t>
  </si>
  <si>
    <t>SERVICIOS FUNERARIOS, DE CREMACIÓN Y DE SEPULTURA</t>
  </si>
  <si>
    <t>AUXILIOS FUNERARIOS</t>
  </si>
  <si>
    <t>A-2-0-4-41-1</t>
  </si>
  <si>
    <t>OTROS SERVICIOS DIVERSOS N.C.P.</t>
  </si>
  <si>
    <t>BIENESTAR SOCIAL</t>
  </si>
  <si>
    <t>SERVICIOS PRESTADOS POR ORGANIZACIONES Y ORGANISMOS EXTRATERRITORIALES</t>
  </si>
  <si>
    <t>ENTIDADES INTERNACIONALES (UN, OEA, BM…)</t>
  </si>
  <si>
    <t>VIÁTICOS DE LOS FUNCIONARIOS EN COMISIÓN</t>
  </si>
  <si>
    <t>VIÁTICOS Permanencia menor a 180 días en el año.</t>
  </si>
  <si>
    <t>021</t>
  </si>
  <si>
    <t>FONDO DE COMPENSACION AMBIENTAL DISTRIBUCION COMITE FONDO-MINISTERIO DEL MEDIO AMBIENTE ARTICULO 24 LEY 344 DE 1996.</t>
  </si>
  <si>
    <t>FCA</t>
  </si>
  <si>
    <t>A-3-2-1-18</t>
  </si>
  <si>
    <t>034</t>
  </si>
  <si>
    <t>FORTALECIMIENTO A LA CONSULTA PREVIA. CONVENIO 169 OIT, LEY 21 DE 1991, LEY 70 DE 1993</t>
  </si>
  <si>
    <t>CONSULTA PREVIA</t>
  </si>
  <si>
    <t>A-3-1-1-34</t>
  </si>
  <si>
    <t>A INSTITUTOS DE INVESTIGACIÓN LEY 99 DE 1993</t>
  </si>
  <si>
    <t>INSTITUTOS</t>
  </si>
  <si>
    <t>VER DETALLE</t>
  </si>
  <si>
    <t>A INSTITUTOS DE INVESTIGACIÓN LEY 99 DE 1993 - INSTITUTO DE INVESTIGACIONES AMBIENTALES DEL PACIFICO</t>
  </si>
  <si>
    <t>A-3-2-1-24</t>
  </si>
  <si>
    <t>A INSTITUTOS DE INVESTIGACIÓN LEY 99 DE 1993 - INSTITUTO DE INVESTIGACIONES DE RECURSOS BIOLÓGICOS</t>
  </si>
  <si>
    <t>A-3-2-1-25</t>
  </si>
  <si>
    <t>A INSTITUTOS DE INVESTIGACIÓN LEY 99 DE 1993 - INSTITUTO DE INVESTIGACIONES MARINAS Y COSTERAS</t>
  </si>
  <si>
    <t>A-3-2-1-26</t>
  </si>
  <si>
    <t>A INSTITUTOS DE INVESTIGACIÓN LEY 99 DE 1993 - INSTITUTO AMAZÓNICO DE INVESTIGACIONES CIENTÍFICAS</t>
  </si>
  <si>
    <t>A-3-2-1-23</t>
  </si>
  <si>
    <t>MESADAS PENSIONALES (DE PENSIONES)</t>
  </si>
  <si>
    <t>MESADAS PENSIONALES A CARGO DE LA ENTIDAD (DE PENSIONES)</t>
  </si>
  <si>
    <t>MESADAS</t>
  </si>
  <si>
    <t>A-3-5-1-1-0-2</t>
  </si>
  <si>
    <t>CUOTAS PARTES PENSIONALES (DE PENSIONES)</t>
  </si>
  <si>
    <t>CUOTAS PARTES PENSIONALES A CARGO DE LA ENTIDAD (DE PENSIONES)</t>
  </si>
  <si>
    <t>CUOTAS PARTES</t>
  </si>
  <si>
    <t>A-3-5-1-8-0-2</t>
  </si>
  <si>
    <t>BONOS PENSIONALES (DE PENSIONES)</t>
  </si>
  <si>
    <t>BONOS PENSIONALES A CARGO DE LA ENTIDAD (DE PENSIONES)</t>
  </si>
  <si>
    <t>BONOS PENSIONALES</t>
  </si>
  <si>
    <t>A-3-5-1-5-0-2</t>
  </si>
  <si>
    <t>A-3-5-3-51-1</t>
  </si>
  <si>
    <t>012</t>
  </si>
  <si>
    <t>INCAPACIDADES Y LICENCIAS DE MATERNIDAD (NO DE PENSIONES)</t>
  </si>
  <si>
    <t>INCAPACIDADES (NO DE PENSIONES)</t>
  </si>
  <si>
    <t>INCAPACIDADES</t>
  </si>
  <si>
    <t>A-1-0-1-1-4</t>
  </si>
  <si>
    <t>LICENCIAS DE MATERNIDAD Y PATERNIDAD (NO DE PENSIONES)</t>
  </si>
  <si>
    <t>LICENCIAS</t>
  </si>
  <si>
    <t>014</t>
  </si>
  <si>
    <t>AUXILIOS FUNERARIOS (NO DE PENSIONES)</t>
  </si>
  <si>
    <t>NO PENSION</t>
  </si>
  <si>
    <t>SENTENCIAS</t>
  </si>
  <si>
    <t>A-3-6-1-1-2</t>
  </si>
  <si>
    <t>CONCILIACIONES</t>
  </si>
  <si>
    <t>A-3-6-1-1-1</t>
  </si>
  <si>
    <t>LAUDOS ARBITRALES</t>
  </si>
  <si>
    <t>LAUDOS</t>
  </si>
  <si>
    <t>IMPUESTO NACIONAL AL CONSUMO</t>
  </si>
  <si>
    <t>IMPUESTOS</t>
  </si>
  <si>
    <t>IMPUESTO PREDIAL</t>
  </si>
  <si>
    <t>A-2-0-3-50-3</t>
  </si>
  <si>
    <t>IMPUESTO DE REGISTRO</t>
  </si>
  <si>
    <t>IMPUESTO SOBRE VEHÍCULOS AUTOMOTORES</t>
  </si>
  <si>
    <t>A-2-0-3-50-2</t>
  </si>
  <si>
    <t>ESTAMPILLAS</t>
  </si>
  <si>
    <t>TASAS Y DERECHOS ADMINISTRATIVOS</t>
  </si>
  <si>
    <t>TASAS, IMPUESTOS</t>
  </si>
  <si>
    <t>A-2-0-3-50-90</t>
  </si>
  <si>
    <t>CUOTA DE FISCALIZACIÓN Y AUDITAJE</t>
  </si>
  <si>
    <t>CUOTA CONTRALORÍA</t>
  </si>
  <si>
    <t>A-3-2-1-1</t>
  </si>
  <si>
    <t>SANCIONES CONTRACTUALES</t>
  </si>
  <si>
    <t>OTROS CONCEPTOS</t>
  </si>
  <si>
    <t>SANCIONES ADMINISTRATIVAS</t>
  </si>
  <si>
    <t>INTERESES DE MORA</t>
  </si>
  <si>
    <t>TOTAL</t>
  </si>
  <si>
    <t>Valor Ejecutado</t>
  </si>
  <si>
    <t>INFORMACIÓN EJECUCIÓN USOS CATÁLOGO DE CLASIFICACIÓN PRESUPUESTAL - CCP</t>
  </si>
  <si>
    <t>USOS OBJETO GASTO CCP</t>
  </si>
  <si>
    <t>DESCRIPCIÓN OBJETO GASTO</t>
  </si>
  <si>
    <t>VALOR</t>
  </si>
  <si>
    <t>Porcentaje de ejecucion</t>
  </si>
  <si>
    <t xml:space="preserve">Fecha del informe: </t>
  </si>
  <si>
    <t>NIT</t>
  </si>
  <si>
    <t>Otro</t>
  </si>
  <si>
    <t>Cédula de Ciudadanía</t>
  </si>
  <si>
    <t>Cédula de Extranjería</t>
  </si>
  <si>
    <t>INSTRUCCIONES DILIGENCIAMIENTO INFORME PERIÓDICO DE SUPERVISIÓN</t>
  </si>
  <si>
    <t xml:space="preserve"> INFORME PERIÓDICO DE SUPERVISIÓN E INFORME DE ACTIVIDADES DEL 
CONTRATISTA Y/O ENTIDAD EJECUTORA</t>
  </si>
  <si>
    <t xml:space="preserve"> DIA  MES  AÑO </t>
  </si>
  <si>
    <r>
      <t xml:space="preserve">Dependencia:  </t>
    </r>
    <r>
      <rPr>
        <sz val="10"/>
        <rFont val="Arial Narrow"/>
        <family val="2"/>
      </rPr>
      <t>Ubiquese en la celda y en la pestaña que está al lado derecho de la misma, seleccione el grupo al cual usted pertenece</t>
    </r>
  </si>
  <si>
    <r>
      <rPr>
        <b/>
        <sz val="10"/>
        <rFont val="Arial Narrow"/>
        <family val="2"/>
      </rPr>
      <t xml:space="preserve">Fecha de Pago Planilla:  </t>
    </r>
    <r>
      <rPr>
        <sz val="10"/>
        <rFont val="Arial Narrow"/>
        <family val="2"/>
      </rPr>
      <t>Registre alli la fecha exacta en la que realizó el pago de su SS, por favor no confundir con fecha de vencimiento</t>
    </r>
  </si>
  <si>
    <r>
      <t xml:space="preserve">Fecha del Informe:  </t>
    </r>
    <r>
      <rPr>
        <sz val="10"/>
        <rFont val="Arial Narrow"/>
        <family val="2"/>
      </rPr>
      <t>Fecha en la cual elabora el informe, la cual no debe ser anterior al periodo a pagar</t>
    </r>
  </si>
  <si>
    <r>
      <rPr>
        <b/>
        <sz val="10"/>
        <rFont val="Arial Narrow"/>
        <family val="2"/>
      </rPr>
      <t xml:space="preserve">IBC:  </t>
    </r>
    <r>
      <rPr>
        <sz val="10"/>
        <rFont val="Arial Narrow"/>
        <family val="2"/>
      </rPr>
      <t xml:space="preserve">Registre alli el valor correspondiente al 40% del valor que esta cobrando </t>
    </r>
  </si>
  <si>
    <r>
      <rPr>
        <b/>
        <sz val="10"/>
        <rFont val="Arial Narrow"/>
        <family val="2"/>
      </rPr>
      <t xml:space="preserve">Nombre o Razon Social:  </t>
    </r>
    <r>
      <rPr>
        <sz val="10"/>
        <rFont val="Arial Narrow"/>
        <family val="2"/>
      </rPr>
      <t>Registre sus nombres y apellidos completos como aparece en su documento de identidad o RUT</t>
    </r>
  </si>
  <si>
    <r>
      <t xml:space="preserve">Pensión, Salud y ARL: </t>
    </r>
    <r>
      <rPr>
        <sz val="10"/>
        <rFont val="Arial Narrow"/>
        <family val="2"/>
      </rPr>
      <t>Registre en cada casilla el valor que pago por cada concepto.  SIN INTERESES DE MORA</t>
    </r>
    <r>
      <rPr>
        <b/>
        <sz val="10"/>
        <rFont val="Arial Narrow"/>
        <family val="2"/>
      </rPr>
      <t xml:space="preserve"> </t>
    </r>
  </si>
  <si>
    <r>
      <t xml:space="preserve">Tipo de Documento: </t>
    </r>
    <r>
      <rPr>
        <sz val="10"/>
        <rFont val="Arial Narrow"/>
        <family val="2"/>
      </rPr>
      <t>Ubiquese en la Celda y en la pestaña que esta al lado derecho de la misma, seleccione el documento que corresponda</t>
    </r>
  </si>
  <si>
    <r>
      <rPr>
        <b/>
        <sz val="10"/>
        <rFont val="Arial Narrow"/>
        <family val="2"/>
      </rPr>
      <t xml:space="preserve">Total Pagado:  </t>
    </r>
    <r>
      <rPr>
        <sz val="10"/>
        <rFont val="Arial Narrow"/>
        <family val="2"/>
      </rPr>
      <t>Registre alli el valor pagado en esta planilla SIN INTERESES</t>
    </r>
  </si>
  <si>
    <r>
      <rPr>
        <b/>
        <sz val="10"/>
        <rFont val="Arial Narrow"/>
        <family val="2"/>
      </rPr>
      <t xml:space="preserve">Numero de Documento: </t>
    </r>
    <r>
      <rPr>
        <sz val="10"/>
        <rFont val="Arial Narrow"/>
        <family val="2"/>
      </rPr>
      <t xml:space="preserve"> Registre el número según su documento de identidad</t>
    </r>
  </si>
  <si>
    <r>
      <rPr>
        <b/>
        <sz val="10"/>
        <rFont val="Arial Narrow"/>
        <family val="2"/>
      </rPr>
      <t xml:space="preserve">Total Pagado con Intereses:  </t>
    </r>
    <r>
      <rPr>
        <sz val="10"/>
        <rFont val="Arial Narrow"/>
        <family val="2"/>
      </rPr>
      <t>Registre alli el valor pagado en esta planilla CON INTERESES</t>
    </r>
  </si>
  <si>
    <r>
      <rPr>
        <b/>
        <sz val="10"/>
        <rFont val="Arial Narrow"/>
        <family val="2"/>
      </rPr>
      <t xml:space="preserve">Correo: </t>
    </r>
    <r>
      <rPr>
        <sz val="10"/>
        <rFont val="Arial Narrow"/>
        <family val="2"/>
      </rPr>
      <t xml:space="preserve">Registre el correo electronico al cual se le notificara las devoluciones en caso de que las haya, </t>
    </r>
    <r>
      <rPr>
        <b/>
        <sz val="10"/>
        <rFont val="Arial Narrow"/>
        <family val="2"/>
      </rPr>
      <t>es</t>
    </r>
    <r>
      <rPr>
        <sz val="10"/>
        <rFont val="Arial Narrow"/>
        <family val="2"/>
      </rPr>
      <t xml:space="preserve"> </t>
    </r>
    <r>
      <rPr>
        <b/>
        <sz val="10"/>
        <rFont val="Arial Narrow"/>
        <family val="2"/>
      </rPr>
      <t xml:space="preserve">su responsabilidad que este bien diligenciado pues este será el canal de comunicación </t>
    </r>
  </si>
  <si>
    <r>
      <rPr>
        <b/>
        <sz val="10"/>
        <rFont val="Arial Narrow"/>
        <family val="2"/>
      </rPr>
      <t xml:space="preserve">Medicina Prepagada:  </t>
    </r>
    <r>
      <rPr>
        <sz val="10"/>
        <rFont val="Arial Narrow"/>
        <family val="2"/>
      </rPr>
      <t>Escriba en este campo el valor que pago por medicina prepagada durante el año inmediatamente anterior, si usted tiene grupo familiar debe tomar el valor unicamente del titular. Esta certificacion debe presentarla con la primera cuenta y deben relacionar el valor pagado durante todo el año de la vigencia anterior</t>
    </r>
  </si>
  <si>
    <r>
      <t xml:space="preserve">Extension:  </t>
    </r>
    <r>
      <rPr>
        <sz val="10"/>
        <rFont val="Arial Narrow"/>
        <family val="2"/>
      </rPr>
      <t>Registre un numero de extension del MADS en el cual podamos ubicarle de ser necesario.</t>
    </r>
  </si>
  <si>
    <r>
      <rPr>
        <b/>
        <sz val="10"/>
        <rFont val="Arial Narrow"/>
        <family val="2"/>
      </rPr>
      <t xml:space="preserve">Dependientes:  </t>
    </r>
    <r>
      <rPr>
        <sz val="10"/>
        <rFont val="Arial Narrow"/>
        <family val="2"/>
      </rPr>
      <t>En esta casilla indique SI tiene o NO tiene dependientes, recuerde que para este beneficio debe presentar los soportes especificados en pestaña de beneficios tributarios</t>
    </r>
  </si>
  <si>
    <r>
      <rPr>
        <b/>
        <sz val="10"/>
        <rFont val="Arial Narrow"/>
        <family val="2"/>
      </rPr>
      <t xml:space="preserve">Contrato o Convenio:  </t>
    </r>
    <r>
      <rPr>
        <sz val="10"/>
        <rFont val="Arial Narrow"/>
        <family val="2"/>
      </rPr>
      <t>Diligencie el numero de contrato o convenio que le asignó el SECOP, asegurese de que este le corresponde a usted y no a otra persona</t>
    </r>
  </si>
  <si>
    <r>
      <t xml:space="preserve">Intereses de Vivienda: </t>
    </r>
    <r>
      <rPr>
        <sz val="10"/>
        <rFont val="Arial Narrow"/>
        <family val="2"/>
      </rPr>
      <t>Escriba en este campo el valor de los intereses pagados en el año inmediatamente anterior por concepto de Credito Hipotecario.</t>
    </r>
  </si>
  <si>
    <r>
      <rPr>
        <b/>
        <sz val="10"/>
        <rFont val="Arial Narrow"/>
        <family val="2"/>
      </rPr>
      <t xml:space="preserve">CDP y RP:  </t>
    </r>
    <r>
      <rPr>
        <sz val="10"/>
        <rFont val="Arial Narrow"/>
        <family val="2"/>
      </rPr>
      <t>Esta informacion se encuentra en el SECOP, en caso de alguna dificultad con el numero de cada uno de los mismos dirijase a Presupuesto donde le indicaran cual le correspondió</t>
    </r>
  </si>
  <si>
    <r>
      <t xml:space="preserve">Cuenta AFC:  </t>
    </r>
    <r>
      <rPr>
        <sz val="10"/>
        <rFont val="Arial Narrow"/>
        <family val="2"/>
      </rPr>
      <t>Registre el valor pagado en el mes por concepto de AFC</t>
    </r>
  </si>
  <si>
    <r>
      <rPr>
        <b/>
        <sz val="10"/>
        <rFont val="Arial Narrow"/>
        <family val="2"/>
      </rPr>
      <t xml:space="preserve">Periodo a Pagar:  </t>
    </r>
    <r>
      <rPr>
        <sz val="10"/>
        <rFont val="Arial Narrow"/>
        <family val="2"/>
      </rPr>
      <t>Corresponde al mes o rango de tiempo que usted va a cobrar (ejm 10 enero a 9 de febrero; 28 febrero a 26 marzo) y/o mes completo en caso de que usted ubiese firmado el 1 dia de cada mes</t>
    </r>
  </si>
  <si>
    <r>
      <t xml:space="preserve">Ahorro Voluntario a Pensiones:  </t>
    </r>
    <r>
      <rPr>
        <sz val="10"/>
        <rFont val="Arial Narrow"/>
        <family val="2"/>
      </rPr>
      <t>Registre el valor pagado en el mes por concepto de Ahorro Voluntario a Pensiones</t>
    </r>
  </si>
  <si>
    <r>
      <t xml:space="preserve">Fecha de Suscripcion:  </t>
    </r>
    <r>
      <rPr>
        <sz val="10"/>
        <rFont val="Arial Narrow"/>
        <family val="2"/>
      </rPr>
      <t xml:space="preserve">Registre alli la fecha en la cual firmó su contrato </t>
    </r>
  </si>
  <si>
    <r>
      <t xml:space="preserve">Información  Ejecución Usos Catalogo de Clasificación Presupuestal - CCP: 
</t>
    </r>
    <r>
      <rPr>
        <sz val="10"/>
        <rFont val="Arial Narrow"/>
        <family val="2"/>
      </rPr>
      <t xml:space="preserve"> Utilice la hoja "CCP", para identificar los objetos de gasto (Catálogo) que le aplique y coloque marca en columna "Usar", filtre para visualizar solo lo necesario.
En caso que ejecute recursos por inversión registre el código completo del proyecto en la columna "Proy-Producto" (ejemplo: C-3201-900-10-0-3201020-02-). Finalice con guión (-)
Copie el texto "DESCRIPCION" de la hoja "CCP" y peguelo como valores en la columna "DESCRIPCIÓN OBJETO GASTO" del formato y verifique que le haya traído el valor respectivo
</t>
    </r>
  </si>
  <si>
    <r>
      <t xml:space="preserve">Fecha de Terminación:  </t>
    </r>
    <r>
      <rPr>
        <sz val="10"/>
        <rFont val="Arial Narrow"/>
        <family val="2"/>
      </rPr>
      <t>Registre alli la fecha en la que culmina su contrato</t>
    </r>
  </si>
  <si>
    <r>
      <rPr>
        <b/>
        <sz val="10"/>
        <rFont val="Arial Narrow"/>
        <family val="2"/>
      </rPr>
      <t xml:space="preserve">Plazo de Ejecucion:  </t>
    </r>
    <r>
      <rPr>
        <sz val="10"/>
        <rFont val="Arial Narrow"/>
        <family val="2"/>
      </rPr>
      <t>Coloque alli el numero de meses por los cuales firmo contrato</t>
    </r>
  </si>
  <si>
    <r>
      <rPr>
        <b/>
        <sz val="10"/>
        <rFont val="Arial Narrow"/>
        <family val="2"/>
      </rPr>
      <t xml:space="preserve">Fecha de Iniciacion:  </t>
    </r>
    <r>
      <rPr>
        <sz val="10"/>
        <rFont val="Arial Narrow"/>
        <family val="2"/>
      </rPr>
      <t>Corresponde a la fecha de perfeccionamiento de su contrato, si tiene alguna duda por favor remitase al grupo de Contratos donde le asesoraran</t>
    </r>
  </si>
  <si>
    <r>
      <t xml:space="preserve">Datos Cuenta Bancaria:  </t>
    </r>
    <r>
      <rPr>
        <sz val="10"/>
        <rFont val="Arial Narrow"/>
        <family val="2"/>
      </rPr>
      <t>Diligencie el numero, Entidad Bancaria y tipo de cuenta según informacion suministrada para la elaboracion de su contrato</t>
    </r>
  </si>
  <si>
    <r>
      <rPr>
        <b/>
        <sz val="10"/>
        <rFont val="Arial Narrow"/>
        <family val="2"/>
      </rPr>
      <t xml:space="preserve">Valor Inicial:  </t>
    </r>
    <r>
      <rPr>
        <sz val="10"/>
        <rFont val="Arial Narrow"/>
        <family val="2"/>
      </rPr>
      <t>Coloque el valor total de su contrato</t>
    </r>
  </si>
  <si>
    <r>
      <t xml:space="preserve">Objeto:  </t>
    </r>
    <r>
      <rPr>
        <sz val="10"/>
        <rFont val="Arial Narrow"/>
        <family val="2"/>
      </rPr>
      <t>Transcriba el objeto de su contrato</t>
    </r>
  </si>
  <si>
    <r>
      <rPr>
        <b/>
        <sz val="10"/>
        <rFont val="Arial Narrow"/>
        <family val="2"/>
      </rPr>
      <t xml:space="preserve">Adicion: </t>
    </r>
    <r>
      <rPr>
        <sz val="10"/>
        <rFont val="Arial Narrow"/>
        <family val="2"/>
      </rPr>
      <t>Si se presenta alguna adicion al valor de  su contrato resgistre alli el valor de la misma</t>
    </r>
  </si>
  <si>
    <r>
      <t xml:space="preserve">Obligaciones y / o compromisos:  </t>
    </r>
    <r>
      <rPr>
        <sz val="10"/>
        <rFont val="Arial Narrow"/>
        <family val="2"/>
      </rPr>
      <t>Registre una a una sus obligaciones especificas estipuladas en el contrato</t>
    </r>
  </si>
  <si>
    <r>
      <t xml:space="preserve">Reduccion: </t>
    </r>
    <r>
      <rPr>
        <sz val="10"/>
        <rFont val="Arial Narrow"/>
        <family val="2"/>
      </rPr>
      <t>Si se presenta alguna reduccion al valor de su contrato resgistre alli el valor de la misma</t>
    </r>
  </si>
  <si>
    <r>
      <t xml:space="preserve">Acciones:  </t>
    </r>
    <r>
      <rPr>
        <sz val="10"/>
        <rFont val="Arial Narrow"/>
        <family val="2"/>
      </rPr>
      <t>Frente a cada obligacion describa las actividades realizadas para dar cumplimiento a cada una de ellas</t>
    </r>
  </si>
  <si>
    <r>
      <rPr>
        <b/>
        <sz val="10"/>
        <rFont val="Arial Narrow"/>
        <family val="2"/>
      </rPr>
      <t xml:space="preserve">Valor Total : </t>
    </r>
    <r>
      <rPr>
        <sz val="10"/>
        <rFont val="Arial Narrow"/>
        <family val="2"/>
      </rPr>
      <t>Corresponde al valor inicial mas la adicion menos la reduccion. (celda formulada, no modificar)</t>
    </r>
  </si>
  <si>
    <r>
      <t xml:space="preserve">Observaciones:  </t>
    </r>
    <r>
      <rPr>
        <sz val="10"/>
        <rFont val="Arial Narrow"/>
        <family val="2"/>
      </rPr>
      <t xml:space="preserve"> Indique discriminacion de pagos es decir cuando su contrato tenga mas de un RP, decir orden de afectacion o valor a afectar en cada uno de los pagos</t>
    </r>
  </si>
  <si>
    <r>
      <rPr>
        <b/>
        <sz val="10"/>
        <rFont val="Arial Narrow"/>
        <family val="2"/>
      </rPr>
      <t xml:space="preserve">Valor Ejecutado:  </t>
    </r>
    <r>
      <rPr>
        <sz val="10"/>
        <rFont val="Arial Narrow"/>
        <family val="2"/>
      </rPr>
      <t>Corresponde a la sumatoria de los valores pagados durante su contrato</t>
    </r>
  </si>
  <si>
    <r>
      <rPr>
        <b/>
        <sz val="10"/>
        <rFont val="Arial Narrow"/>
        <family val="2"/>
      </rPr>
      <t xml:space="preserve">Recibo a Satisfaccion:  </t>
    </r>
    <r>
      <rPr>
        <sz val="10"/>
        <rFont val="Arial Narrow"/>
        <family val="2"/>
      </rPr>
      <t>NO modificar esta celda</t>
    </r>
  </si>
  <si>
    <r>
      <t xml:space="preserve">Porcentaje de Ejecucion:  </t>
    </r>
    <r>
      <rPr>
        <sz val="10"/>
        <rFont val="Arial Narrow"/>
        <family val="2"/>
      </rPr>
      <t>Corresponde a la proporcion del valor ejecutado frente al valor total (Celda Formulada por favor no modificar)</t>
    </r>
  </si>
  <si>
    <r>
      <rPr>
        <b/>
        <sz val="10"/>
        <rFont val="Arial Narrow"/>
        <family val="2"/>
      </rPr>
      <t xml:space="preserve">Firma Contratista:  </t>
    </r>
    <r>
      <rPr>
        <sz val="10"/>
        <rFont val="Arial Narrow"/>
        <family val="2"/>
      </rPr>
      <t>La firma debe estar original no se acepta escaneada.</t>
    </r>
  </si>
  <si>
    <r>
      <rPr>
        <b/>
        <sz val="10"/>
        <rFont val="Arial Narrow"/>
        <family val="2"/>
      </rPr>
      <t xml:space="preserve">Numero de Planilla:  </t>
    </r>
    <r>
      <rPr>
        <sz val="10"/>
        <rFont val="Arial Narrow"/>
        <family val="2"/>
      </rPr>
      <t>Registre alli el numero de planilla con que pago su seguridad social del mes anterior o vencido. Este número debe modificarse cada mes de acuerdo con la planilla presentada</t>
    </r>
  </si>
  <si>
    <r>
      <rPr>
        <b/>
        <sz val="10"/>
        <rFont val="Arial Narrow"/>
        <family val="2"/>
      </rPr>
      <t xml:space="preserve">Firma Supervisor: </t>
    </r>
    <r>
      <rPr>
        <sz val="10"/>
        <rFont val="Arial Narrow"/>
        <family val="2"/>
      </rPr>
      <t xml:space="preserve"> Debe estar debidamente firmado y registrando el cargo y numero de cedula en computador; La firma debe estar original no se acepta escaneada.</t>
    </r>
  </si>
  <si>
    <r>
      <t xml:space="preserve">Nombre operador Aportes:  </t>
    </r>
    <r>
      <rPr>
        <sz val="10"/>
        <rFont val="Arial Narrow"/>
        <family val="2"/>
      </rPr>
      <t>Corresponde a la entidad a traves de la cual realiza el pago de su SS (ejemplo, aportes en linea, mi planilla, simple, etc)</t>
    </r>
  </si>
  <si>
    <t>OBSERVACIONES</t>
  </si>
  <si>
    <r>
      <rPr>
        <b/>
        <sz val="10"/>
        <rFont val="Arial Narrow"/>
        <family val="2"/>
      </rPr>
      <t>Proceso</t>
    </r>
    <r>
      <rPr>
        <sz val="10"/>
        <rFont val="Arial Narrow"/>
        <family val="2"/>
      </rPr>
      <t>: Contratación</t>
    </r>
  </si>
  <si>
    <t>Numero de pago</t>
  </si>
  <si>
    <t>VALOR PAGOS REALIZADOS - DESEMBOLSOS EFECTUADOS</t>
  </si>
  <si>
    <t>PAGO/DESEMBOLSO No. 1</t>
  </si>
  <si>
    <t>PAGO/DESEMBOLSO No. 2</t>
  </si>
  <si>
    <t>PAGO/DESEMBOLSO No. 3</t>
  </si>
  <si>
    <t>PAGO/DESEMBOLSO No. 4</t>
  </si>
  <si>
    <t>PAGO/DESEMBOLSO No. 5</t>
  </si>
  <si>
    <t>PAGO/DESEMBOLSO No. 6</t>
  </si>
  <si>
    <t>PAGO/DESEMBOLSO No. 7</t>
  </si>
  <si>
    <t>En calidad de supervisor del contrato y/o convenio anotado, manifiesto que el contratista y/o Entidad Ejecutora cumplió a satisfacción y dentro de los términos señalados en el contrato y/o convenio con todas las obligaciones y/o compromisos establecidos.
Igualmente certifico que el contratista y/o Entidad Ejecutora, dio cumplimiento a lo establecido en las disposiciones legales vigentes sobre el régimen de seguridad social integral  (conforme a lo señalado en el artículo 50 de la Ley 789 de 2002, la Ley 1562 de 2012, Decreto 1072 de 2015 y demás normas que regulen la materia), que cumplió con el pago de los aportes a seguridad social integral y parafiscales, así como los aportes propios al SENA, ICBF y Cajas de Compensación Familiar (cuando corresponda).  
Por lo anterior autorizo el pago y/o desembolso señalado en el presente formato, que deberá ser consignado en la cuenta bancaria relacionada anteriormente.</t>
  </si>
  <si>
    <t>GARANTIAS</t>
  </si>
  <si>
    <t>AMPAROS</t>
  </si>
  <si>
    <t>ASEGURADORA</t>
  </si>
  <si>
    <t>No. DE PÓLIZA</t>
  </si>
  <si>
    <t>VIGENCIA</t>
  </si>
  <si>
    <t>DESDE</t>
  </si>
  <si>
    <t>HASTA</t>
  </si>
  <si>
    <t>PAGO/DESEMBOLSO No. 8</t>
  </si>
  <si>
    <t>PAGO/DESEMBOLSO No. 9</t>
  </si>
  <si>
    <t>PAGO/DESEMBOLSO No. 10</t>
  </si>
  <si>
    <t>PAGO/DESEMBOLSO No. 11</t>
  </si>
  <si>
    <t>CDP No.</t>
  </si>
  <si>
    <t>Plazo de ejecución</t>
  </si>
  <si>
    <t>Fecha de inicio:</t>
  </si>
  <si>
    <t>Modificaciones</t>
  </si>
  <si>
    <t>No. de modificación</t>
  </si>
  <si>
    <t>Descripción</t>
  </si>
  <si>
    <t>Cumplimiento</t>
  </si>
  <si>
    <t>SI</t>
  </si>
  <si>
    <t>NO</t>
  </si>
  <si>
    <t>Cantidad</t>
  </si>
  <si>
    <t>Documento que evidencia el cumplimiento de la obligación y ubicación de éste . (Para CD indicar la ruta - Identificación del archivo</t>
  </si>
  <si>
    <t>Observaciones</t>
  </si>
  <si>
    <t>CUMPLIMIENTO DEL CONTRATO/CONVENIO (INFORMES/PRODUCTOS/OBLIGACIONES/ELEMENTOS)</t>
  </si>
  <si>
    <t>DATOS DE LA SUPERVISION</t>
  </si>
  <si>
    <t>Nombre y cargo Supervisor (según cláusula de supervisión del contrato/convenio)</t>
  </si>
  <si>
    <t>______________________________________________</t>
  </si>
  <si>
    <t>Nombre y cargo Supervisor (que conoció de la ejecución del contrato/convenio)</t>
  </si>
  <si>
    <t>___________________________</t>
  </si>
  <si>
    <t>Fecha memorando de designación de supervisión (si aplica)</t>
  </si>
  <si>
    <t>Supervisores otras entidades (cooperantes) - (Si aplica)</t>
  </si>
  <si>
    <t>Otros supervisores (*)</t>
  </si>
  <si>
    <t>Cargos de otros supervisores</t>
  </si>
  <si>
    <t>(*) Si se trata de varios supervisores, deberán relacionarse todos.</t>
  </si>
  <si>
    <t>Nombre y cargo Supervisor según memorando de designación (Solo aplica cuando se hayan realizado cambios por designaciones posteriores a la firma del contrato o convenio)</t>
  </si>
  <si>
    <t>RP No.</t>
  </si>
  <si>
    <t>Dirección</t>
  </si>
  <si>
    <t>Teléfono</t>
  </si>
  <si>
    <t>Tipo de Modificación</t>
  </si>
  <si>
    <t>Adición</t>
  </si>
  <si>
    <t>Aclaración</t>
  </si>
  <si>
    <t>Suspensión</t>
  </si>
  <si>
    <t>Reinicio</t>
  </si>
  <si>
    <t>Prórroga</t>
  </si>
  <si>
    <t>tipo de modiifcaion</t>
  </si>
  <si>
    <t xml:space="preserve">Modificación </t>
  </si>
  <si>
    <t>Incluir las celdas necesarias para relacionar el informe, producto, obligación o elemento del Contrato/Convenio.</t>
  </si>
  <si>
    <t>Incluir todas las obligaciones del Contrato/Convenio (Generales, Especificas y Técnicas).</t>
  </si>
  <si>
    <t>Fecha de aprobación de la póliza</t>
  </si>
  <si>
    <t>Saldo pendiente por ejecutar</t>
  </si>
  <si>
    <t>Abono en cuenta No.</t>
  </si>
  <si>
    <t>Banco</t>
  </si>
  <si>
    <t>Tipo de cuenta</t>
  </si>
  <si>
    <t>Corriente</t>
  </si>
  <si>
    <r>
      <rPr>
        <b/>
        <sz val="10"/>
        <rFont val="Arial Narrow"/>
        <family val="2"/>
      </rPr>
      <t>Código:</t>
    </r>
    <r>
      <rPr>
        <sz val="10"/>
        <rFont val="Arial Narrow"/>
        <family val="2"/>
      </rPr>
      <t xml:space="preserve"> F-A-CTR-04                          </t>
    </r>
  </si>
  <si>
    <t xml:space="preserve">MINISTERIO DE AMBIENTE Y
 DESARROLLO SOSTENIBLE </t>
  </si>
  <si>
    <r>
      <rPr>
        <b/>
        <sz val="10"/>
        <rFont val="Arial Narrow"/>
        <family val="2"/>
      </rPr>
      <t>Versión:</t>
    </r>
    <r>
      <rPr>
        <sz val="10"/>
        <rFont val="Arial Narrow"/>
        <family val="2"/>
      </rPr>
      <t xml:space="preserve"> 12</t>
    </r>
  </si>
  <si>
    <r>
      <rPr>
        <b/>
        <sz val="10"/>
        <rFont val="Arial Narrow"/>
        <family val="2"/>
      </rPr>
      <t>Vigencia:</t>
    </r>
    <r>
      <rPr>
        <sz val="10"/>
        <rFont val="Arial Narrow"/>
        <family val="2"/>
      </rPr>
      <t>24/11/2022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</si>
</sst>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 #,##0_);_(&quot;$&quot;\ * \(#,##0\);_(&quot;$&quot;\ * &quot;-&quot;_);_(@_)"/>
    <numFmt numFmtId="44" formatCode="_(&quot;$&quot;\ * #,##0.00_);_(&quot;$&quot;\ * \(#,##0.00\);_(&quot;$&quot;\ * &quot;-&quot;??_);_(@_)"/>
    <numFmt numFmtId="43" formatCode="_(* #,##0.00_);_(* \(#,##0.00\);_(* &quot;-&quot;??_);_(@_)"/>
    <numFmt numFmtId="164" formatCode="_-&quot;$&quot;\ * #,##0_-;\-&quot;$&quot;\ * #,##0_-;_-&quot;$&quot;\ * &quot;-&quot;_-;_-@_-"/>
    <numFmt numFmtId="165" formatCode="_-* #,##0_-;\-* #,##0_-;_-* &quot;-&quot;_-;_-@_-"/>
    <numFmt numFmtId="166" formatCode="_ * #,##0.00_ ;_ * \-#,##0.00_ ;_ * &quot;-&quot;??_ ;_ @_ "/>
    <numFmt numFmtId="167" formatCode="_ * #,##0_ ;_ * \-#,##0_ ;_ * &quot;-&quot;??_ ;_ @_ "/>
    <numFmt numFmtId="168" formatCode="[$$-240A]\ #,##0.00"/>
    <numFmt numFmtId="169" formatCode="&quot;$&quot;\ #,##0.00"/>
    <numFmt numFmtId="170" formatCode="_([$$-240A]\ * #,##0_);_([$$-240A]\ * \(#,##0\);_([$$-240A]\ * &quot;-&quot;_);_(@_)"/>
    <numFmt numFmtId="171" formatCode="_([$$-240A]\ * #,##0.00_);_([$$-240A]\ * \(#,##0.00\);_([$$-240A]\ * &quot;-&quot;_);_(@_)"/>
  </numFmts>
  <fonts count="30" x14ac:knownFonts="1">
    <font>
      <sz val="10"/>
      <name val="Arial"/>
    </font>
    <font>
      <sz val="10"/>
      <name val="Arial"/>
      <family val="2"/>
    </font>
    <font>
      <b/>
      <sz val="10"/>
      <name val="Arial"/>
      <family val="2"/>
    </font>
    <font>
      <sz val="8"/>
      <name val="Arial"/>
      <family val="2"/>
    </font>
    <font>
      <sz val="8"/>
      <name val="Arial"/>
      <family val="2"/>
    </font>
    <font>
      <sz val="9"/>
      <name val="Arial Narrow"/>
      <family val="2"/>
    </font>
    <font>
      <b/>
      <sz val="9"/>
      <name val="Arial Narrow"/>
      <family val="2"/>
    </font>
    <font>
      <sz val="10"/>
      <name val="Arial Narrow"/>
      <family val="2"/>
    </font>
    <font>
      <sz val="11"/>
      <name val="Arial Narrow"/>
      <family val="2"/>
    </font>
    <font>
      <b/>
      <sz val="11"/>
      <name val="Arial Narrow"/>
      <family val="2"/>
    </font>
    <font>
      <b/>
      <sz val="10"/>
      <name val="Arial Narrow"/>
      <family val="2"/>
    </font>
    <font>
      <sz val="9"/>
      <color indexed="81"/>
      <name val="Tahoma"/>
      <family val="2"/>
    </font>
    <font>
      <sz val="10"/>
      <name val="Arial"/>
      <family val="2"/>
    </font>
    <font>
      <b/>
      <sz val="8"/>
      <name val="Arial Narrow"/>
      <family val="2"/>
    </font>
    <font>
      <sz val="11"/>
      <name val="Calibri"/>
      <family val="2"/>
    </font>
    <font>
      <sz val="8"/>
      <name val="Calibri"/>
      <family val="2"/>
    </font>
    <font>
      <sz val="11"/>
      <color theme="1"/>
      <name val="Calibri"/>
      <family val="2"/>
      <scheme val="minor"/>
    </font>
    <font>
      <b/>
      <sz val="10"/>
      <color theme="0"/>
      <name val="Arial Narrow"/>
      <family val="2"/>
    </font>
    <font>
      <sz val="8"/>
      <color rgb="FF000000"/>
      <name val="Arial Narrow"/>
      <family val="2"/>
    </font>
    <font>
      <b/>
      <sz val="10"/>
      <color theme="1"/>
      <name val="Arial Narrow"/>
      <family val="2"/>
    </font>
    <font>
      <b/>
      <sz val="9"/>
      <color theme="0"/>
      <name val="Arial Narrow"/>
      <family val="2"/>
    </font>
    <font>
      <sz val="10"/>
      <color theme="0"/>
      <name val="Arial Narrow"/>
      <family val="2"/>
    </font>
    <font>
      <sz val="8"/>
      <name val="Arial Narrow"/>
      <family val="2"/>
    </font>
    <font>
      <sz val="10"/>
      <color indexed="10"/>
      <name val="Arial Narrow"/>
      <family val="2"/>
    </font>
    <font>
      <b/>
      <sz val="12"/>
      <name val="Arial Narrow"/>
      <family val="2"/>
    </font>
    <font>
      <b/>
      <sz val="11"/>
      <color theme="0"/>
      <name val="Arial Narrow"/>
      <family val="2"/>
    </font>
    <font>
      <sz val="10"/>
      <name val="Arial"/>
      <family val="2"/>
    </font>
    <font>
      <b/>
      <i/>
      <sz val="9"/>
      <color theme="1" tint="0.499984740745262"/>
      <name val="Arial Narrow"/>
      <family val="2"/>
    </font>
    <font>
      <sz val="10"/>
      <color theme="0" tint="-0.34998626667073579"/>
      <name val="Arial"/>
      <family val="2"/>
    </font>
    <font>
      <i/>
      <sz val="10"/>
      <name val="Arial Narrow"/>
      <family val="2"/>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008000"/>
        <bgColor indexed="64"/>
      </patternFill>
    </fill>
    <fill>
      <patternFill patternType="solid">
        <fgColor theme="0" tint="-0.249977111117893"/>
        <bgColor indexed="64"/>
      </patternFill>
    </fill>
    <fill>
      <patternFill patternType="solid">
        <fgColor rgb="FF4472C4"/>
        <bgColor indexed="64"/>
      </patternFill>
    </fill>
    <fill>
      <patternFill patternType="solid">
        <fgColor rgb="FFE6EFFD"/>
        <bgColor indexed="64"/>
      </patternFill>
    </fill>
    <fill>
      <patternFill patternType="solid">
        <fgColor rgb="FF4472C4"/>
        <bgColor rgb="FF2D77C2"/>
      </patternFill>
    </fill>
    <fill>
      <patternFill patternType="solid">
        <fgColor rgb="FFE1E1E1"/>
        <bgColor indexed="64"/>
      </patternFill>
    </fill>
    <fill>
      <patternFill patternType="solid">
        <fgColor rgb="FF154A8A"/>
        <bgColor indexed="64"/>
      </patternFill>
    </fill>
  </fills>
  <borders count="3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top style="thin">
        <color theme="0"/>
      </top>
      <bottom style="thin">
        <color theme="0"/>
      </bottom>
      <diagonal/>
    </border>
    <border>
      <left/>
      <right/>
      <top/>
      <bottom style="thin">
        <color theme="0"/>
      </bottom>
      <diagonal/>
    </border>
    <border>
      <left/>
      <right/>
      <top style="thin">
        <color theme="0"/>
      </top>
      <bottom/>
      <diagonal/>
    </border>
    <border>
      <left/>
      <right/>
      <top/>
      <bottom style="thin">
        <color rgb="FFFFFFFF"/>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s>
  <cellStyleXfs count="9">
    <xf numFmtId="0" fontId="0" fillId="0" borderId="0"/>
    <xf numFmtId="166" fontId="1" fillId="0" borderId="0" applyFont="0" applyFill="0" applyBorder="0" applyAlignment="0" applyProtection="0"/>
    <xf numFmtId="43"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44" fontId="16" fillId="0" borderId="0" applyFont="0" applyFill="0" applyBorder="0" applyAlignment="0" applyProtection="0"/>
    <xf numFmtId="0" fontId="16" fillId="0" borderId="0"/>
    <xf numFmtId="9" fontId="12" fillId="0" borderId="0" applyFont="0" applyFill="0" applyBorder="0" applyAlignment="0" applyProtection="0"/>
    <xf numFmtId="165" fontId="26" fillId="0" borderId="0" applyFont="0" applyFill="0" applyBorder="0" applyAlignment="0" applyProtection="0"/>
  </cellStyleXfs>
  <cellXfs count="277">
    <xf numFmtId="0" fontId="0" fillId="0" borderId="0" xfId="0"/>
    <xf numFmtId="0" fontId="5" fillId="0" borderId="0" xfId="0" applyFont="1" applyFill="1" applyBorder="1" applyAlignment="1" applyProtection="1">
      <alignment horizontal="right"/>
      <protection locked="0"/>
    </xf>
    <xf numFmtId="0" fontId="17" fillId="4" borderId="0" xfId="0" applyFont="1" applyFill="1" applyBorder="1" applyAlignment="1" applyProtection="1">
      <alignment horizontal="center" vertical="center"/>
      <protection locked="0"/>
    </xf>
    <xf numFmtId="0" fontId="5" fillId="0" borderId="0" xfId="0" applyFont="1" applyFill="1" applyBorder="1" applyProtection="1">
      <protection locked="0"/>
    </xf>
    <xf numFmtId="0" fontId="5" fillId="0" borderId="0" xfId="0" applyFont="1" applyProtection="1">
      <protection locked="0"/>
    </xf>
    <xf numFmtId="0" fontId="5" fillId="0" borderId="0" xfId="0" applyFont="1" applyFill="1" applyBorder="1" applyAlignment="1" applyProtection="1">
      <alignment horizontal="center"/>
      <protection locked="0"/>
    </xf>
    <xf numFmtId="14" fontId="5" fillId="0" borderId="0" xfId="0" applyNumberFormat="1" applyFont="1" applyFill="1" applyBorder="1" applyAlignment="1" applyProtection="1">
      <protection locked="0"/>
    </xf>
    <xf numFmtId="0" fontId="17" fillId="4" borderId="5" xfId="0" applyFont="1" applyFill="1" applyBorder="1" applyAlignment="1" applyProtection="1">
      <alignment horizontal="center" vertical="center"/>
      <protection locked="0"/>
    </xf>
    <xf numFmtId="0" fontId="10" fillId="4" borderId="0" xfId="0" applyFont="1" applyFill="1" applyBorder="1" applyAlignment="1" applyProtection="1">
      <alignment horizontal="left" vertical="center"/>
      <protection locked="0"/>
    </xf>
    <xf numFmtId="0" fontId="7" fillId="0" borderId="0" xfId="0" applyFont="1" applyAlignment="1">
      <alignment vertical="top" wrapText="1"/>
    </xf>
    <xf numFmtId="0" fontId="14" fillId="0" borderId="27" xfId="0" applyNumberFormat="1" applyFont="1" applyFill="1" applyBorder="1" applyAlignment="1">
      <alignment vertical="top" wrapText="1" readingOrder="1"/>
    </xf>
    <xf numFmtId="0" fontId="18" fillId="0" borderId="0" xfId="0" applyNumberFormat="1" applyFont="1" applyFill="1" applyBorder="1" applyAlignment="1">
      <alignment horizontal="center" vertical="top" wrapText="1" readingOrder="1"/>
    </xf>
    <xf numFmtId="0" fontId="18" fillId="0" borderId="0" xfId="0" applyNumberFormat="1" applyFont="1" applyFill="1" applyBorder="1" applyAlignment="1">
      <alignment vertical="top" wrapText="1" readingOrder="1"/>
    </xf>
    <xf numFmtId="0" fontId="18" fillId="0" borderId="0" xfId="0" applyNumberFormat="1" applyFont="1" applyFill="1" applyBorder="1" applyAlignment="1">
      <alignment horizontal="left" vertical="top" wrapText="1" readingOrder="1"/>
    </xf>
    <xf numFmtId="0" fontId="14" fillId="0" borderId="0" xfId="0" applyFont="1" applyFill="1" applyBorder="1" applyAlignment="1"/>
    <xf numFmtId="0" fontId="7" fillId="0" borderId="0" xfId="0" applyFont="1" applyFill="1" applyBorder="1" applyAlignment="1">
      <alignment wrapText="1"/>
    </xf>
    <xf numFmtId="4" fontId="14" fillId="0" borderId="0" xfId="0" applyNumberFormat="1" applyFont="1" applyFill="1" applyBorder="1" applyAlignment="1"/>
    <xf numFmtId="0" fontId="15" fillId="0" borderId="0" xfId="0" applyFont="1" applyFill="1" applyBorder="1" applyAlignment="1"/>
    <xf numFmtId="0" fontId="18" fillId="0" borderId="0" xfId="0" quotePrefix="1" applyNumberFormat="1" applyFont="1" applyFill="1" applyBorder="1" applyAlignment="1">
      <alignment horizontal="center" vertical="top" wrapText="1" readingOrder="1"/>
    </xf>
    <xf numFmtId="0" fontId="14" fillId="0" borderId="0" xfId="0" applyFont="1" applyFill="1" applyBorder="1" applyAlignment="1">
      <alignment wrapText="1"/>
    </xf>
    <xf numFmtId="0" fontId="3" fillId="0" borderId="0" xfId="0" applyFont="1"/>
    <xf numFmtId="0" fontId="17" fillId="4" borderId="5" xfId="0" applyFont="1" applyFill="1" applyBorder="1" applyAlignment="1" applyProtection="1">
      <alignment horizontal="center" vertical="center"/>
    </xf>
    <xf numFmtId="0" fontId="17" fillId="4" borderId="0" xfId="0" applyFont="1" applyFill="1" applyBorder="1" applyAlignment="1" applyProtection="1">
      <alignment horizontal="center" vertical="center"/>
    </xf>
    <xf numFmtId="0" fontId="10" fillId="0" borderId="0" xfId="0" applyFont="1" applyFill="1" applyBorder="1" applyAlignment="1" applyProtection="1">
      <alignment horizontal="left" vertical="center"/>
    </xf>
    <xf numFmtId="0" fontId="17" fillId="0" borderId="0" xfId="0" applyFont="1" applyFill="1" applyBorder="1" applyAlignment="1" applyProtection="1">
      <alignment horizontal="center" vertical="center"/>
    </xf>
    <xf numFmtId="0" fontId="19" fillId="0" borderId="7" xfId="0" applyFont="1" applyFill="1" applyBorder="1" applyAlignment="1" applyProtection="1">
      <alignment vertical="center"/>
    </xf>
    <xf numFmtId="0" fontId="17" fillId="4" borderId="4" xfId="0" applyFont="1" applyFill="1" applyBorder="1" applyAlignment="1" applyProtection="1">
      <alignment horizontal="center" vertical="center"/>
    </xf>
    <xf numFmtId="170" fontId="7" fillId="0" borderId="4" xfId="0" applyNumberFormat="1" applyFont="1" applyBorder="1" applyAlignment="1" applyProtection="1"/>
    <xf numFmtId="0" fontId="7" fillId="0" borderId="0" xfId="0" applyFont="1" applyFill="1" applyBorder="1" applyAlignment="1" applyProtection="1"/>
    <xf numFmtId="0" fontId="5" fillId="0" borderId="2" xfId="0" applyFont="1" applyFill="1" applyBorder="1" applyAlignment="1" applyProtection="1">
      <alignment horizontal="right"/>
      <protection locked="0"/>
    </xf>
    <xf numFmtId="0" fontId="5" fillId="0" borderId="2" xfId="0" applyFont="1" applyFill="1" applyBorder="1" applyAlignment="1" applyProtection="1">
      <alignment horizontal="center"/>
      <protection locked="0"/>
    </xf>
    <xf numFmtId="0" fontId="7" fillId="4" borderId="6" xfId="0" applyFont="1" applyFill="1" applyBorder="1" applyAlignment="1" applyProtection="1">
      <alignment vertical="center"/>
    </xf>
    <xf numFmtId="0" fontId="0" fillId="0" borderId="0" xfId="0" applyAlignment="1">
      <alignment horizontal="justify" wrapText="1"/>
    </xf>
    <xf numFmtId="0" fontId="0" fillId="4" borderId="0" xfId="0" applyFill="1" applyAlignment="1">
      <alignment horizontal="justify" wrapText="1"/>
    </xf>
    <xf numFmtId="0" fontId="0" fillId="6" borderId="0" xfId="0" applyFill="1" applyAlignment="1">
      <alignment horizontal="justify" wrapText="1"/>
    </xf>
    <xf numFmtId="0" fontId="10" fillId="0" borderId="6"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0" xfId="0" applyFont="1" applyProtection="1">
      <protection locked="0"/>
    </xf>
    <xf numFmtId="3" fontId="7" fillId="4" borderId="9" xfId="0" applyNumberFormat="1" applyFont="1" applyFill="1" applyBorder="1" applyAlignment="1" applyProtection="1">
      <alignment vertical="center"/>
      <protection locked="0"/>
    </xf>
    <xf numFmtId="3" fontId="7" fillId="4" borderId="10" xfId="0" applyNumberFormat="1" applyFont="1" applyFill="1" applyBorder="1" applyAlignment="1" applyProtection="1">
      <alignment vertical="center"/>
      <protection locked="0"/>
    </xf>
    <xf numFmtId="3" fontId="7" fillId="4" borderId="13" xfId="0" applyNumberFormat="1" applyFont="1" applyFill="1" applyBorder="1" applyAlignment="1" applyProtection="1">
      <alignment vertical="center"/>
      <protection locked="0"/>
    </xf>
    <xf numFmtId="170" fontId="7" fillId="0" borderId="7" xfId="0" applyNumberFormat="1" applyFont="1" applyBorder="1" applyAlignment="1" applyProtection="1">
      <protection locked="0"/>
    </xf>
    <xf numFmtId="0" fontId="7" fillId="0" borderId="7" xfId="0" applyFont="1" applyBorder="1" applyProtection="1">
      <protection locked="0"/>
    </xf>
    <xf numFmtId="0" fontId="7" fillId="0" borderId="5" xfId="0" applyFont="1" applyBorder="1" applyProtection="1">
      <protection locked="0"/>
    </xf>
    <xf numFmtId="0" fontId="7" fillId="2" borderId="0" xfId="0" applyFont="1" applyFill="1" applyBorder="1" applyAlignment="1" applyProtection="1">
      <protection locked="0"/>
    </xf>
    <xf numFmtId="3" fontId="7" fillId="0" borderId="0" xfId="1" applyNumberFormat="1" applyFont="1" applyBorder="1" applyAlignment="1" applyProtection="1">
      <protection locked="0"/>
    </xf>
    <xf numFmtId="0" fontId="7" fillId="0" borderId="0" xfId="0" applyFont="1" applyBorder="1" applyAlignment="1" applyProtection="1">
      <protection locked="0"/>
    </xf>
    <xf numFmtId="0" fontId="7" fillId="0" borderId="0" xfId="0" applyFont="1" applyBorder="1" applyProtection="1">
      <protection locked="0"/>
    </xf>
    <xf numFmtId="170" fontId="7" fillId="0" borderId="0" xfId="0" applyNumberFormat="1" applyFont="1" applyBorder="1" applyAlignment="1" applyProtection="1">
      <protection locked="0"/>
    </xf>
    <xf numFmtId="169" fontId="7" fillId="0" borderId="0" xfId="0" applyNumberFormat="1" applyFont="1" applyBorder="1" applyAlignment="1" applyProtection="1">
      <protection locked="0"/>
    </xf>
    <xf numFmtId="170" fontId="7" fillId="0" borderId="0" xfId="0" applyNumberFormat="1" applyFont="1" applyBorder="1" applyAlignment="1" applyProtection="1"/>
    <xf numFmtId="170" fontId="7" fillId="0" borderId="0" xfId="0" applyNumberFormat="1" applyFont="1" applyBorder="1" applyAlignment="1" applyProtection="1">
      <alignment horizontal="center" vertical="center"/>
      <protection locked="0"/>
    </xf>
    <xf numFmtId="169" fontId="7" fillId="0" borderId="0" xfId="0" applyNumberFormat="1" applyFont="1" applyBorder="1" applyAlignment="1" applyProtection="1">
      <alignment horizontal="left"/>
      <protection locked="0"/>
    </xf>
    <xf numFmtId="167" fontId="7" fillId="0" borderId="0" xfId="1" applyNumberFormat="1"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170" fontId="7" fillId="0" borderId="11" xfId="0" applyNumberFormat="1" applyFont="1" applyBorder="1" applyAlignment="1" applyProtection="1">
      <alignment horizontal="center" vertical="center" wrapText="1"/>
      <protection locked="0"/>
    </xf>
    <xf numFmtId="0" fontId="7" fillId="0" borderId="4" xfId="0" applyFont="1" applyBorder="1" applyAlignment="1" applyProtection="1">
      <alignment vertical="center" wrapText="1"/>
      <protection locked="0"/>
    </xf>
    <xf numFmtId="0" fontId="7" fillId="4" borderId="11" xfId="0" applyFont="1" applyFill="1" applyBorder="1" applyProtection="1">
      <protection locked="0"/>
    </xf>
    <xf numFmtId="42" fontId="7" fillId="4" borderId="11" xfId="4" applyFont="1" applyFill="1" applyBorder="1" applyAlignment="1" applyProtection="1">
      <alignment horizontal="center" vertical="center"/>
      <protection locked="0"/>
    </xf>
    <xf numFmtId="170" fontId="7" fillId="4" borderId="15" xfId="0" applyNumberFormat="1" applyFont="1" applyFill="1" applyBorder="1" applyAlignment="1" applyProtection="1">
      <alignment horizontal="center" vertical="center"/>
      <protection locked="0"/>
    </xf>
    <xf numFmtId="170" fontId="7" fillId="4" borderId="11" xfId="0" applyNumberFormat="1" applyFont="1" applyFill="1" applyBorder="1" applyAlignment="1" applyProtection="1">
      <alignment vertical="center"/>
      <protection locked="0"/>
    </xf>
    <xf numFmtId="42" fontId="7" fillId="0" borderId="0" xfId="4" applyFont="1" applyBorder="1" applyAlignment="1" applyProtection="1">
      <alignment horizontal="center" vertical="center"/>
      <protection locked="0"/>
    </xf>
    <xf numFmtId="170" fontId="7" fillId="0" borderId="0" xfId="0" applyNumberFormat="1" applyFont="1" applyBorder="1" applyAlignment="1" applyProtection="1">
      <alignment horizontal="center"/>
      <protection locked="0"/>
    </xf>
    <xf numFmtId="169" fontId="7" fillId="0" borderId="0" xfId="0" applyNumberFormat="1" applyFont="1" applyBorder="1" applyAlignment="1" applyProtection="1">
      <protection hidden="1"/>
    </xf>
    <xf numFmtId="0" fontId="7" fillId="0" borderId="0" xfId="0" applyFont="1" applyBorder="1" applyAlignment="1" applyProtection="1">
      <alignment horizontal="left"/>
      <protection locked="0"/>
    </xf>
    <xf numFmtId="0" fontId="7" fillId="4" borderId="0" xfId="0" applyFont="1" applyFill="1" applyBorder="1" applyAlignment="1" applyProtection="1">
      <alignment horizontal="center" vertical="center" wrapText="1"/>
      <protection locked="0" hidden="1"/>
    </xf>
    <xf numFmtId="0" fontId="7" fillId="4" borderId="0" xfId="0" applyFont="1" applyFill="1" applyProtection="1">
      <protection locked="0"/>
    </xf>
    <xf numFmtId="168" fontId="7" fillId="0" borderId="4" xfId="0" applyNumberFormat="1" applyFont="1" applyBorder="1" applyAlignment="1" applyProtection="1">
      <protection locked="0"/>
    </xf>
    <xf numFmtId="0" fontId="7" fillId="4" borderId="12" xfId="0" applyFont="1" applyFill="1" applyBorder="1" applyProtection="1">
      <protection locked="0"/>
    </xf>
    <xf numFmtId="0" fontId="7" fillId="5" borderId="12" xfId="0" applyFont="1" applyFill="1" applyBorder="1" applyProtection="1">
      <protection locked="0"/>
    </xf>
    <xf numFmtId="0" fontId="7" fillId="2" borderId="7" xfId="0" applyFont="1" applyFill="1" applyBorder="1" applyProtection="1">
      <protection locked="0"/>
    </xf>
    <xf numFmtId="0" fontId="7" fillId="2" borderId="0" xfId="0" applyFont="1" applyFill="1" applyBorder="1" applyProtection="1">
      <protection locked="0"/>
    </xf>
    <xf numFmtId="0" fontId="7" fillId="2" borderId="8" xfId="0" applyFont="1" applyFill="1" applyBorder="1" applyProtection="1">
      <protection locked="0"/>
    </xf>
    <xf numFmtId="0" fontId="7" fillId="0" borderId="0" xfId="0" applyFont="1"/>
    <xf numFmtId="0" fontId="7" fillId="0" borderId="2" xfId="0" applyFont="1" applyBorder="1"/>
    <xf numFmtId="0" fontId="7" fillId="0" borderId="2" xfId="0" applyFont="1" applyBorder="1" applyProtection="1">
      <protection locked="0"/>
    </xf>
    <xf numFmtId="0" fontId="7" fillId="4" borderId="2" xfId="0" applyFont="1" applyFill="1" applyBorder="1" applyProtection="1">
      <protection locked="0"/>
    </xf>
    <xf numFmtId="0" fontId="7" fillId="2" borderId="1" xfId="0" applyFont="1" applyFill="1" applyBorder="1" applyProtection="1">
      <protection locked="0"/>
    </xf>
    <xf numFmtId="0" fontId="7" fillId="2" borderId="2" xfId="0" applyFont="1" applyFill="1" applyBorder="1" applyProtection="1">
      <protection locked="0"/>
    </xf>
    <xf numFmtId="0" fontId="13" fillId="2" borderId="0" xfId="0" applyFont="1" applyFill="1" applyBorder="1" applyProtection="1">
      <protection locked="0"/>
    </xf>
    <xf numFmtId="0" fontId="7" fillId="2" borderId="3" xfId="0" applyFont="1" applyFill="1" applyBorder="1" applyProtection="1">
      <protection locked="0"/>
    </xf>
    <xf numFmtId="0" fontId="23" fillId="0" borderId="0" xfId="0" applyFont="1" applyProtection="1">
      <protection locked="0"/>
    </xf>
    <xf numFmtId="0" fontId="22" fillId="2" borderId="0" xfId="0" applyFont="1" applyFill="1" applyBorder="1" applyAlignment="1" applyProtection="1">
      <alignment horizontal="right"/>
      <protection locked="0"/>
    </xf>
    <xf numFmtId="0" fontId="22" fillId="2" borderId="0" xfId="0" applyFont="1" applyFill="1" applyBorder="1" applyAlignment="1" applyProtection="1">
      <alignment horizontal="center"/>
      <protection locked="0"/>
    </xf>
    <xf numFmtId="0" fontId="13" fillId="2" borderId="0" xfId="0" applyFont="1" applyFill="1" applyBorder="1" applyAlignment="1" applyProtection="1">
      <alignment horizontal="left"/>
      <protection locked="0"/>
    </xf>
    <xf numFmtId="0" fontId="22" fillId="2" borderId="0" xfId="0" applyFont="1" applyFill="1" applyBorder="1" applyProtection="1">
      <protection locked="0"/>
    </xf>
    <xf numFmtId="0" fontId="17" fillId="9" borderId="25" xfId="0" applyNumberFormat="1" applyFont="1" applyFill="1" applyBorder="1" applyAlignment="1">
      <alignment horizontal="center" vertical="top" wrapText="1" readingOrder="1"/>
    </xf>
    <xf numFmtId="0" fontId="17" fillId="9" borderId="26" xfId="0" applyNumberFormat="1" applyFont="1" applyFill="1" applyBorder="1" applyAlignment="1">
      <alignment horizontal="center" vertical="top" wrapText="1" readingOrder="1"/>
    </xf>
    <xf numFmtId="0" fontId="17" fillId="9" borderId="27" xfId="0" applyNumberFormat="1" applyFont="1" applyFill="1" applyBorder="1" applyAlignment="1">
      <alignment horizontal="center" vertical="top" wrapText="1" readingOrder="1"/>
    </xf>
    <xf numFmtId="0" fontId="17" fillId="7" borderId="27" xfId="0" applyNumberFormat="1" applyFont="1" applyFill="1" applyBorder="1" applyAlignment="1">
      <alignment horizontal="center" vertical="top" wrapText="1" readingOrder="1"/>
    </xf>
    <xf numFmtId="0" fontId="0" fillId="0" borderId="0" xfId="0" applyAlignment="1">
      <alignment horizontal="center"/>
    </xf>
    <xf numFmtId="0" fontId="0" fillId="0" borderId="0" xfId="0" applyAlignment="1">
      <alignment vertical="center"/>
    </xf>
    <xf numFmtId="0" fontId="2" fillId="0" borderId="0" xfId="0" applyFont="1" applyAlignment="1">
      <alignment vertical="center"/>
    </xf>
    <xf numFmtId="165" fontId="0" fillId="0" borderId="6" xfId="8" applyNumberFormat="1" applyFont="1" applyBorder="1" applyAlignment="1" applyProtection="1">
      <alignment vertical="center"/>
      <protection locked="0"/>
    </xf>
    <xf numFmtId="170" fontId="7" fillId="4" borderId="14" xfId="0" applyNumberFormat="1" applyFont="1" applyFill="1" applyBorder="1" applyAlignment="1" applyProtection="1">
      <alignment vertical="center"/>
      <protection locked="0"/>
    </xf>
    <xf numFmtId="0" fontId="7" fillId="0" borderId="4" xfId="0" applyFont="1" applyBorder="1" applyAlignment="1" applyProtection="1">
      <alignment horizontal="center" vertical="center" wrapText="1"/>
      <protection locked="0"/>
    </xf>
    <xf numFmtId="0" fontId="7" fillId="0" borderId="0" xfId="0" applyFont="1" applyAlignment="1" applyProtection="1">
      <alignment horizontal="center" vertical="center"/>
      <protection locked="0"/>
    </xf>
    <xf numFmtId="169" fontId="6" fillId="0" borderId="0" xfId="0" applyNumberFormat="1" applyFont="1" applyFill="1" applyBorder="1" applyAlignment="1" applyProtection="1">
      <alignment vertical="center"/>
      <protection locked="0"/>
    </xf>
    <xf numFmtId="169" fontId="6" fillId="0" borderId="4" xfId="0" applyNumberFormat="1" applyFont="1" applyFill="1" applyBorder="1" applyAlignment="1" applyProtection="1">
      <alignment vertical="center"/>
      <protection locked="0"/>
    </xf>
    <xf numFmtId="169" fontId="6" fillId="0" borderId="6" xfId="0" applyNumberFormat="1" applyFont="1" applyFill="1" applyBorder="1" applyAlignment="1" applyProtection="1">
      <alignment vertical="center"/>
      <protection locked="0"/>
    </xf>
    <xf numFmtId="169" fontId="6" fillId="0" borderId="23" xfId="0" applyNumberFormat="1" applyFont="1" applyFill="1" applyBorder="1" applyAlignment="1" applyProtection="1">
      <alignment vertical="center"/>
      <protection locked="0"/>
    </xf>
    <xf numFmtId="0" fontId="5" fillId="0" borderId="5"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27" fillId="4" borderId="1" xfId="0" applyFont="1" applyFill="1" applyBorder="1" applyAlignment="1" applyProtection="1">
      <alignment vertical="center"/>
      <protection locked="0"/>
    </xf>
    <xf numFmtId="0" fontId="20" fillId="4" borderId="2" xfId="0" applyFont="1" applyFill="1" applyBorder="1" applyAlignment="1" applyProtection="1">
      <alignment vertical="center"/>
      <protection locked="0"/>
    </xf>
    <xf numFmtId="0" fontId="20" fillId="4" borderId="3" xfId="0" applyFont="1" applyFill="1" applyBorder="1" applyAlignment="1" applyProtection="1">
      <alignment vertical="center"/>
      <protection locked="0"/>
    </xf>
    <xf numFmtId="0" fontId="1" fillId="6" borderId="0" xfId="0" applyFont="1" applyFill="1" applyAlignment="1">
      <alignment horizontal="justify" wrapText="1"/>
    </xf>
    <xf numFmtId="0" fontId="28" fillId="6" borderId="0" xfId="0" applyFont="1" applyFill="1" applyAlignment="1">
      <alignment horizontal="justify" wrapText="1"/>
    </xf>
    <xf numFmtId="0" fontId="10" fillId="0" borderId="9" xfId="0" applyFont="1" applyBorder="1" applyAlignment="1">
      <alignment horizontal="center"/>
    </xf>
    <xf numFmtId="0" fontId="10" fillId="0" borderId="10" xfId="0" applyFont="1" applyBorder="1" applyAlignment="1">
      <alignment horizontal="center"/>
    </xf>
    <xf numFmtId="0" fontId="10" fillId="0" borderId="13" xfId="0" applyFont="1" applyBorder="1" applyAlignment="1">
      <alignment horizontal="center"/>
    </xf>
    <xf numFmtId="0" fontId="7" fillId="4" borderId="13" xfId="0" applyFont="1" applyFill="1" applyBorder="1" applyAlignment="1" applyProtection="1">
      <alignment horizontal="center" vertical="center"/>
      <protection locked="0"/>
    </xf>
    <xf numFmtId="170" fontId="7" fillId="0" borderId="0" xfId="0" applyNumberFormat="1" applyFont="1" applyBorder="1" applyAlignment="1" applyProtection="1">
      <alignment horizontal="center"/>
    </xf>
    <xf numFmtId="0" fontId="7" fillId="2" borderId="13" xfId="0" applyFont="1" applyFill="1" applyBorder="1" applyAlignment="1" applyProtection="1">
      <alignment horizontal="center" vertical="center"/>
      <protection locked="0"/>
    </xf>
    <xf numFmtId="0" fontId="10" fillId="4" borderId="6" xfId="0" applyFont="1" applyFill="1" applyBorder="1" applyAlignment="1" applyProtection="1">
      <alignment horizontal="left" vertical="top"/>
      <protection locked="0"/>
    </xf>
    <xf numFmtId="164" fontId="7" fillId="4" borderId="0" xfId="0" applyNumberFormat="1" applyFont="1" applyFill="1" applyBorder="1" applyAlignment="1">
      <alignment horizontal="center"/>
    </xf>
    <xf numFmtId="0" fontId="7" fillId="4" borderId="13" xfId="0" applyFont="1" applyFill="1" applyBorder="1" applyAlignment="1" applyProtection="1">
      <alignment vertical="center"/>
    </xf>
    <xf numFmtId="0" fontId="7" fillId="0" borderId="4" xfId="0" applyFont="1" applyBorder="1" applyProtection="1">
      <protection locked="0"/>
    </xf>
    <xf numFmtId="170" fontId="7" fillId="0" borderId="0" xfId="7" applyNumberFormat="1" applyFont="1" applyBorder="1" applyProtection="1">
      <protection locked="0"/>
    </xf>
    <xf numFmtId="0" fontId="7" fillId="0" borderId="0" xfId="7" applyNumberFormat="1" applyFont="1" applyBorder="1" applyProtection="1">
      <protection locked="0"/>
    </xf>
    <xf numFmtId="0" fontId="7" fillId="0" borderId="32" xfId="0" applyFont="1" applyBorder="1" applyAlignment="1" applyProtection="1">
      <alignment horizontal="center" vertical="center" wrapText="1"/>
      <protection locked="0"/>
    </xf>
    <xf numFmtId="0" fontId="10" fillId="4" borderId="34" xfId="0" applyFont="1" applyFill="1" applyBorder="1" applyProtection="1">
      <protection locked="0"/>
    </xf>
    <xf numFmtId="0" fontId="10" fillId="0" borderId="5" xfId="0" applyFont="1" applyBorder="1" applyProtection="1">
      <protection locked="0"/>
    </xf>
    <xf numFmtId="0" fontId="17" fillId="0" borderId="4" xfId="0" applyFont="1" applyFill="1" applyBorder="1" applyAlignment="1" applyProtection="1">
      <alignment horizontal="center" vertical="center"/>
    </xf>
    <xf numFmtId="0" fontId="5" fillId="4" borderId="0" xfId="0" applyFont="1" applyFill="1" applyBorder="1" applyAlignment="1" applyProtection="1">
      <alignment vertical="center"/>
      <protection locked="0"/>
    </xf>
    <xf numFmtId="0" fontId="6" fillId="4" borderId="0" xfId="0" applyFont="1" applyFill="1" applyBorder="1" applyAlignment="1" applyProtection="1">
      <alignment vertical="center"/>
      <protection locked="0"/>
    </xf>
    <xf numFmtId="0" fontId="7" fillId="4" borderId="4" xfId="0" applyFont="1" applyFill="1" applyBorder="1" applyProtection="1">
      <protection locked="0"/>
    </xf>
    <xf numFmtId="0" fontId="7" fillId="0" borderId="5" xfId="0" applyFont="1" applyBorder="1"/>
    <xf numFmtId="0" fontId="7" fillId="0" borderId="0" xfId="0" applyFont="1" applyBorder="1"/>
    <xf numFmtId="0" fontId="21" fillId="0" borderId="5" xfId="0" applyFont="1" applyBorder="1"/>
    <xf numFmtId="0" fontId="22" fillId="0" borderId="1" xfId="0" applyFont="1" applyBorder="1" applyProtection="1">
      <protection locked="0"/>
    </xf>
    <xf numFmtId="0" fontId="23" fillId="0" borderId="2" xfId="0" applyFont="1" applyBorder="1" applyProtection="1">
      <protection locked="0"/>
    </xf>
    <xf numFmtId="0" fontId="22" fillId="0" borderId="10" xfId="0" applyFont="1" applyBorder="1" applyAlignment="1" applyProtection="1">
      <protection locked="0"/>
    </xf>
    <xf numFmtId="0" fontId="22" fillId="2" borderId="2" xfId="0" applyFont="1" applyFill="1" applyBorder="1" applyAlignment="1" applyProtection="1">
      <alignment horizontal="right"/>
      <protection locked="0"/>
    </xf>
    <xf numFmtId="0" fontId="13" fillId="2" borderId="2" xfId="0" applyFont="1" applyFill="1" applyBorder="1" applyAlignment="1" applyProtection="1">
      <alignment horizontal="center"/>
      <protection locked="0"/>
    </xf>
    <xf numFmtId="0" fontId="22" fillId="2" borderId="2" xfId="0" applyFont="1" applyFill="1" applyBorder="1" applyAlignment="1" applyProtection="1">
      <alignment horizontal="center"/>
      <protection locked="0"/>
    </xf>
    <xf numFmtId="0" fontId="24" fillId="2" borderId="3" xfId="0" applyFont="1" applyFill="1" applyBorder="1" applyAlignment="1" applyProtection="1">
      <alignment horizontal="center"/>
      <protection locked="0"/>
    </xf>
    <xf numFmtId="0" fontId="10" fillId="10" borderId="6" xfId="0" applyFont="1" applyFill="1" applyBorder="1" applyAlignment="1" applyProtection="1">
      <alignment horizontal="center" vertical="center"/>
      <protection locked="0"/>
    </xf>
    <xf numFmtId="0" fontId="9" fillId="10" borderId="6" xfId="0" applyFont="1" applyFill="1" applyBorder="1" applyAlignment="1" applyProtection="1">
      <alignment horizontal="center" vertical="center" wrapText="1"/>
      <protection locked="0"/>
    </xf>
    <xf numFmtId="0" fontId="10" fillId="10" borderId="11" xfId="0" applyFont="1" applyFill="1" applyBorder="1" applyAlignment="1" applyProtection="1">
      <alignment horizontal="center" vertical="center"/>
      <protection locked="0"/>
    </xf>
    <xf numFmtId="0" fontId="10" fillId="10" borderId="32" xfId="0" applyFont="1" applyFill="1" applyBorder="1" applyAlignment="1" applyProtection="1">
      <alignment horizontal="center" vertical="center"/>
      <protection locked="0"/>
    </xf>
    <xf numFmtId="170" fontId="7" fillId="10" borderId="4" xfId="0" applyNumberFormat="1" applyFont="1" applyFill="1" applyBorder="1" applyAlignment="1" applyProtection="1"/>
    <xf numFmtId="0" fontId="10" fillId="0" borderId="6" xfId="0" applyFont="1" applyBorder="1" applyAlignment="1">
      <alignment horizontal="justify" vertical="center" wrapText="1"/>
    </xf>
    <xf numFmtId="0" fontId="10" fillId="8" borderId="2" xfId="0" applyFont="1" applyFill="1" applyBorder="1" applyAlignment="1">
      <alignment horizontal="center" vertical="center" wrapText="1"/>
    </xf>
    <xf numFmtId="42" fontId="7" fillId="4" borderId="10" xfId="4" applyFont="1" applyFill="1" applyBorder="1" applyAlignment="1" applyProtection="1">
      <alignment horizontal="center"/>
      <protection locked="0"/>
    </xf>
    <xf numFmtId="170" fontId="7" fillId="4" borderId="10" xfId="0" applyNumberFormat="1" applyFont="1" applyFill="1" applyBorder="1" applyAlignment="1">
      <alignment horizontal="center"/>
    </xf>
    <xf numFmtId="0" fontId="17" fillId="11" borderId="9" xfId="0" applyFont="1" applyFill="1" applyBorder="1" applyAlignment="1" applyProtection="1">
      <alignment horizontal="center" vertical="center"/>
      <protection locked="0"/>
    </xf>
    <xf numFmtId="0" fontId="17" fillId="11" borderId="10" xfId="0" applyFont="1" applyFill="1" applyBorder="1" applyAlignment="1" applyProtection="1">
      <alignment horizontal="center" vertical="center"/>
      <protection locked="0"/>
    </xf>
    <xf numFmtId="0" fontId="17" fillId="11" borderId="13" xfId="0" applyFont="1" applyFill="1" applyBorder="1" applyAlignment="1" applyProtection="1">
      <alignment horizontal="center" vertical="center"/>
      <protection locked="0"/>
    </xf>
    <xf numFmtId="0" fontId="10" fillId="10" borderId="6" xfId="0" applyFont="1" applyFill="1" applyBorder="1" applyAlignment="1" applyProtection="1">
      <alignment horizontal="center" vertical="center"/>
      <protection locked="0"/>
    </xf>
    <xf numFmtId="169" fontId="6" fillId="0" borderId="16" xfId="0" applyNumberFormat="1" applyFont="1" applyFill="1" applyBorder="1" applyAlignment="1" applyProtection="1">
      <alignment horizontal="center" vertical="center"/>
      <protection locked="0"/>
    </xf>
    <xf numFmtId="169" fontId="6" fillId="0" borderId="7" xfId="0" applyNumberFormat="1" applyFont="1" applyFill="1" applyBorder="1" applyAlignment="1" applyProtection="1">
      <alignment horizontal="center" vertical="center"/>
      <protection locked="0"/>
    </xf>
    <xf numFmtId="0" fontId="10" fillId="10" borderId="6" xfId="0" applyFont="1" applyFill="1" applyBorder="1" applyAlignment="1" applyProtection="1">
      <alignment horizontal="center" vertical="center" wrapText="1"/>
      <protection locked="0"/>
    </xf>
    <xf numFmtId="0" fontId="29" fillId="4" borderId="6" xfId="0" applyFont="1" applyFill="1" applyBorder="1" applyAlignment="1" applyProtection="1">
      <alignment horizontal="left" vertical="top" wrapText="1"/>
      <protection locked="0"/>
    </xf>
    <xf numFmtId="0" fontId="10" fillId="4" borderId="6" xfId="0" applyFont="1" applyFill="1" applyBorder="1" applyAlignment="1" applyProtection="1">
      <alignment horizontal="left" vertical="top"/>
      <protection locked="0"/>
    </xf>
    <xf numFmtId="0" fontId="10" fillId="4" borderId="6" xfId="0" applyFont="1" applyFill="1" applyBorder="1" applyAlignment="1" applyProtection="1">
      <alignment horizontal="justify" vertical="center" wrapText="1"/>
      <protection locked="0"/>
    </xf>
    <xf numFmtId="164" fontId="7" fillId="4" borderId="10" xfId="0" applyNumberFormat="1" applyFont="1" applyFill="1" applyBorder="1" applyAlignment="1">
      <alignment horizontal="center"/>
    </xf>
    <xf numFmtId="0" fontId="10" fillId="4" borderId="18" xfId="0" applyFont="1" applyFill="1" applyBorder="1" applyAlignment="1" applyProtection="1">
      <alignment horizontal="center" vertical="center"/>
      <protection locked="0"/>
    </xf>
    <xf numFmtId="0" fontId="10" fillId="4" borderId="12" xfId="0" applyFont="1" applyFill="1" applyBorder="1" applyAlignment="1" applyProtection="1">
      <alignment horizontal="center" vertical="center"/>
      <protection locked="0"/>
    </xf>
    <xf numFmtId="0" fontId="10" fillId="4" borderId="17" xfId="0" applyFont="1" applyFill="1" applyBorder="1" applyAlignment="1" applyProtection="1">
      <alignment horizontal="center" vertical="center"/>
      <protection locked="0"/>
    </xf>
    <xf numFmtId="0" fontId="10" fillId="4" borderId="33" xfId="0" applyFont="1" applyFill="1" applyBorder="1" applyAlignment="1" applyProtection="1">
      <alignment horizontal="center" vertical="center"/>
      <protection locked="0"/>
    </xf>
    <xf numFmtId="0" fontId="7" fillId="10" borderId="5" xfId="0" applyFont="1" applyFill="1" applyBorder="1" applyAlignment="1" applyProtection="1">
      <alignment horizontal="left"/>
    </xf>
    <xf numFmtId="0" fontId="7" fillId="10" borderId="0" xfId="0" applyFont="1" applyFill="1" applyBorder="1" applyAlignment="1" applyProtection="1">
      <alignment horizontal="left"/>
    </xf>
    <xf numFmtId="171" fontId="7" fillId="10" borderId="28" xfId="0" applyNumberFormat="1" applyFont="1" applyFill="1" applyBorder="1" applyAlignment="1" applyProtection="1">
      <alignment horizontal="right" vertical="center"/>
    </xf>
    <xf numFmtId="0" fontId="7" fillId="10" borderId="29" xfId="0" applyFont="1" applyFill="1" applyBorder="1" applyAlignment="1" applyProtection="1">
      <alignment horizontal="center"/>
    </xf>
    <xf numFmtId="44" fontId="7" fillId="0" borderId="28" xfId="3" applyFont="1" applyFill="1" applyBorder="1" applyAlignment="1" applyProtection="1">
      <alignment horizontal="right" vertical="center"/>
    </xf>
    <xf numFmtId="0" fontId="7" fillId="0" borderId="30" xfId="0" applyFont="1" applyFill="1" applyBorder="1" applyAlignment="1" applyProtection="1">
      <alignment horizontal="center"/>
      <protection locked="0"/>
    </xf>
    <xf numFmtId="0" fontId="13" fillId="2" borderId="0" xfId="0" applyFont="1" applyFill="1" applyBorder="1" applyAlignment="1" applyProtection="1">
      <alignment horizontal="left" vertical="center"/>
      <protection locked="0"/>
    </xf>
    <xf numFmtId="0" fontId="13" fillId="2" borderId="4" xfId="0" applyFont="1" applyFill="1" applyBorder="1" applyAlignment="1" applyProtection="1">
      <alignment horizontal="left" vertical="center"/>
      <protection locked="0"/>
    </xf>
    <xf numFmtId="0" fontId="7" fillId="2" borderId="0" xfId="0" applyFont="1" applyFill="1" applyBorder="1" applyAlignment="1" applyProtection="1">
      <alignment horizontal="center"/>
      <protection locked="0"/>
    </xf>
    <xf numFmtId="0" fontId="7" fillId="2" borderId="4" xfId="0" applyFont="1" applyFill="1" applyBorder="1" applyAlignment="1" applyProtection="1">
      <alignment horizontal="center"/>
      <protection locked="0"/>
    </xf>
    <xf numFmtId="0" fontId="6" fillId="2" borderId="16"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7" fillId="0" borderId="9"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locked="0"/>
    </xf>
    <xf numFmtId="0" fontId="7" fillId="0" borderId="13" xfId="0" applyFont="1" applyFill="1" applyBorder="1" applyAlignment="1" applyProtection="1">
      <alignment horizontal="left" vertical="center" wrapText="1"/>
      <protection locked="0"/>
    </xf>
    <xf numFmtId="0" fontId="17" fillId="11" borderId="16" xfId="0" applyFont="1" applyFill="1" applyBorder="1" applyAlignment="1" applyProtection="1">
      <alignment horizontal="center" vertical="center" wrapText="1"/>
      <protection locked="0" hidden="1"/>
    </xf>
    <xf numFmtId="0" fontId="17" fillId="11" borderId="7" xfId="0" applyFont="1" applyFill="1" applyBorder="1" applyAlignment="1" applyProtection="1">
      <alignment horizontal="center" vertical="center" wrapText="1"/>
      <protection locked="0" hidden="1"/>
    </xf>
    <xf numFmtId="0" fontId="17" fillId="11" borderId="8" xfId="0" applyFont="1" applyFill="1" applyBorder="1" applyAlignment="1" applyProtection="1">
      <alignment horizontal="center" vertical="center" wrapText="1"/>
      <protection locked="0" hidden="1"/>
    </xf>
    <xf numFmtId="0" fontId="10" fillId="10" borderId="9" xfId="0" applyFont="1" applyFill="1" applyBorder="1" applyAlignment="1" applyProtection="1">
      <alignment horizontal="center" vertical="center" wrapText="1"/>
      <protection locked="0"/>
    </xf>
    <xf numFmtId="0" fontId="10" fillId="10" borderId="13" xfId="0" applyFont="1" applyFill="1" applyBorder="1" applyAlignment="1" applyProtection="1">
      <alignment horizontal="center" vertical="center" wrapText="1"/>
      <protection locked="0"/>
    </xf>
    <xf numFmtId="0" fontId="20" fillId="0" borderId="16" xfId="0" applyFont="1" applyFill="1" applyBorder="1" applyAlignment="1" applyProtection="1">
      <alignment horizontal="center" vertical="center" wrapText="1"/>
      <protection locked="0"/>
    </xf>
    <xf numFmtId="0" fontId="20" fillId="0" borderId="7" xfId="0" applyFont="1" applyFill="1" applyBorder="1" applyAlignment="1" applyProtection="1">
      <alignment horizontal="center" vertical="center" wrapText="1"/>
      <protection locked="0"/>
    </xf>
    <xf numFmtId="0" fontId="20" fillId="0" borderId="8" xfId="0"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vertical="center" wrapText="1"/>
      <protection locked="0"/>
    </xf>
    <xf numFmtId="0" fontId="20" fillId="0" borderId="2" xfId="0" applyFont="1" applyFill="1" applyBorder="1" applyAlignment="1" applyProtection="1">
      <alignment horizontal="center" vertical="center" wrapText="1"/>
      <protection locked="0"/>
    </xf>
    <xf numFmtId="0" fontId="20" fillId="0" borderId="3" xfId="0" applyFont="1" applyFill="1" applyBorder="1" applyAlignment="1" applyProtection="1">
      <alignment horizontal="center" vertical="center" wrapText="1"/>
      <protection locked="0"/>
    </xf>
    <xf numFmtId="169" fontId="6" fillId="0" borderId="9" xfId="0" applyNumberFormat="1" applyFont="1" applyFill="1" applyBorder="1" applyAlignment="1" applyProtection="1">
      <alignment horizontal="center" vertical="center"/>
      <protection locked="0"/>
    </xf>
    <xf numFmtId="169" fontId="6" fillId="0" borderId="13" xfId="0" applyNumberFormat="1"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wrapText="1"/>
      <protection locked="0" hidden="1"/>
    </xf>
    <xf numFmtId="0" fontId="8" fillId="0" borderId="10" xfId="0" applyFont="1" applyFill="1" applyBorder="1" applyAlignment="1" applyProtection="1">
      <alignment horizontal="center" vertical="center" wrapText="1"/>
      <protection locked="0" hidden="1"/>
    </xf>
    <xf numFmtId="0" fontId="8" fillId="0" borderId="13" xfId="0" applyFont="1" applyFill="1" applyBorder="1" applyAlignment="1" applyProtection="1">
      <alignment horizontal="center" vertical="center" wrapText="1"/>
      <protection locked="0" hidden="1"/>
    </xf>
    <xf numFmtId="0" fontId="5" fillId="4" borderId="16" xfId="0" applyFont="1" applyFill="1" applyBorder="1" applyAlignment="1" applyProtection="1">
      <alignment horizontal="center" vertical="center" wrapText="1"/>
      <protection locked="0"/>
    </xf>
    <xf numFmtId="0" fontId="5" fillId="4" borderId="7" xfId="0" applyFont="1" applyFill="1" applyBorder="1" applyAlignment="1" applyProtection="1">
      <alignment horizontal="center" vertical="center" wrapText="1"/>
      <protection locked="0"/>
    </xf>
    <xf numFmtId="0" fontId="5" fillId="4" borderId="5" xfId="0" applyFont="1" applyFill="1" applyBorder="1" applyAlignment="1" applyProtection="1">
      <alignment horizontal="center" vertical="center" wrapText="1"/>
      <protection locked="0"/>
    </xf>
    <xf numFmtId="0" fontId="5" fillId="4" borderId="0" xfId="0" applyFont="1" applyFill="1" applyBorder="1" applyAlignment="1" applyProtection="1">
      <alignment horizontal="center" vertical="center" wrapText="1"/>
      <protection locked="0"/>
    </xf>
    <xf numFmtId="0" fontId="5" fillId="4" borderId="0"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170" fontId="7" fillId="4" borderId="18" xfId="0" applyNumberFormat="1" applyFont="1" applyFill="1" applyBorder="1" applyAlignment="1" applyProtection="1">
      <alignment horizontal="center" vertical="center"/>
      <protection locked="0"/>
    </xf>
    <xf numFmtId="170" fontId="7" fillId="4" borderId="17" xfId="0" applyNumberFormat="1"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164" fontId="7" fillId="4" borderId="0" xfId="8" applyNumberFormat="1" applyFont="1" applyFill="1" applyBorder="1" applyAlignment="1" applyProtection="1">
      <alignment horizontal="center"/>
      <protection locked="0"/>
    </xf>
    <xf numFmtId="0" fontId="17" fillId="11" borderId="6" xfId="0" applyFont="1" applyFill="1" applyBorder="1" applyAlignment="1" applyProtection="1">
      <alignment horizontal="center" vertical="center"/>
      <protection locked="0"/>
    </xf>
    <xf numFmtId="3" fontId="7" fillId="0" borderId="0" xfId="1" applyNumberFormat="1" applyFont="1" applyBorder="1" applyAlignment="1" applyProtection="1">
      <alignment horizontal="center" vertical="center" wrapText="1"/>
      <protection locked="0"/>
    </xf>
    <xf numFmtId="0" fontId="9" fillId="10" borderId="9" xfId="0" applyFont="1" applyFill="1" applyBorder="1" applyAlignment="1" applyProtection="1">
      <alignment horizontal="center" vertical="center" wrapText="1"/>
      <protection locked="0"/>
    </xf>
    <xf numFmtId="0" fontId="9" fillId="10" borderId="13" xfId="0" applyFont="1" applyFill="1" applyBorder="1" applyAlignment="1" applyProtection="1">
      <alignment horizontal="center" vertical="center" wrapText="1"/>
      <protection locked="0"/>
    </xf>
    <xf numFmtId="0" fontId="7" fillId="0" borderId="5" xfId="0" applyFont="1" applyBorder="1" applyAlignment="1" applyProtection="1">
      <alignment horizontal="left"/>
    </xf>
    <xf numFmtId="0" fontId="7" fillId="0" borderId="0" xfId="0" applyFont="1" applyBorder="1" applyAlignment="1" applyProtection="1">
      <alignment horizontal="left"/>
    </xf>
    <xf numFmtId="0" fontId="17" fillId="11" borderId="9" xfId="0" applyFont="1" applyFill="1" applyBorder="1" applyAlignment="1" applyProtection="1">
      <alignment horizontal="center"/>
    </xf>
    <xf numFmtId="0" fontId="17" fillId="11" borderId="10" xfId="0" applyFont="1" applyFill="1" applyBorder="1" applyAlignment="1" applyProtection="1">
      <alignment horizontal="center"/>
    </xf>
    <xf numFmtId="170" fontId="7" fillId="0" borderId="18" xfId="0" applyNumberFormat="1" applyFont="1" applyBorder="1" applyAlignment="1" applyProtection="1">
      <alignment horizontal="center" vertical="center" wrapText="1"/>
      <protection locked="0"/>
    </xf>
    <xf numFmtId="170" fontId="7" fillId="0" borderId="17" xfId="0" applyNumberFormat="1" applyFont="1" applyBorder="1" applyAlignment="1" applyProtection="1">
      <alignment horizontal="center" vertical="center" wrapText="1"/>
      <protection locked="0"/>
    </xf>
    <xf numFmtId="0" fontId="10" fillId="3" borderId="20" xfId="0" applyFont="1" applyFill="1" applyBorder="1" applyAlignment="1" applyProtection="1">
      <alignment horizontal="center"/>
      <protection locked="0"/>
    </xf>
    <xf numFmtId="0" fontId="10" fillId="3" borderId="21" xfId="0" applyFont="1" applyFill="1" applyBorder="1" applyAlignment="1" applyProtection="1">
      <alignment horizontal="center"/>
      <protection locked="0"/>
    </xf>
    <xf numFmtId="0" fontId="10" fillId="3" borderId="22" xfId="0" applyFont="1" applyFill="1" applyBorder="1" applyAlignment="1" applyProtection="1">
      <alignment horizontal="center"/>
      <protection locked="0"/>
    </xf>
    <xf numFmtId="14" fontId="7" fillId="4" borderId="6" xfId="0" applyNumberFormat="1" applyFont="1" applyFill="1" applyBorder="1" applyAlignment="1" applyProtection="1">
      <alignment horizontal="center" vertical="center"/>
      <protection locked="0"/>
    </xf>
    <xf numFmtId="0" fontId="7" fillId="4" borderId="6" xfId="0" applyFont="1" applyFill="1" applyBorder="1" applyAlignment="1" applyProtection="1">
      <alignment horizontal="center" vertical="center"/>
      <protection locked="0"/>
    </xf>
    <xf numFmtId="0" fontId="10" fillId="10" borderId="9" xfId="0" applyFont="1" applyFill="1" applyBorder="1" applyAlignment="1" applyProtection="1">
      <alignment horizontal="center" vertical="center"/>
      <protection locked="0"/>
    </xf>
    <xf numFmtId="0" fontId="10" fillId="10" borderId="13" xfId="0" applyFont="1" applyFill="1" applyBorder="1" applyAlignment="1" applyProtection="1">
      <alignment horizontal="center" vertical="center"/>
      <protection locked="0"/>
    </xf>
    <xf numFmtId="170" fontId="10" fillId="0" borderId="24" xfId="0" applyNumberFormat="1" applyFont="1" applyBorder="1" applyAlignment="1" applyProtection="1">
      <alignment horizontal="center" vertical="center"/>
      <protection locked="0"/>
    </xf>
    <xf numFmtId="170" fontId="7" fillId="4" borderId="10" xfId="0" applyNumberFormat="1" applyFont="1" applyFill="1" applyBorder="1" applyAlignment="1" applyProtection="1">
      <alignment horizontal="center"/>
      <protection locked="0"/>
    </xf>
    <xf numFmtId="170" fontId="7" fillId="4" borderId="2" xfId="0" applyNumberFormat="1" applyFont="1" applyFill="1" applyBorder="1" applyAlignment="1" applyProtection="1">
      <alignment horizontal="center"/>
      <protection locked="0"/>
    </xf>
    <xf numFmtId="170" fontId="7" fillId="0" borderId="0" xfId="0" applyNumberFormat="1" applyFont="1" applyBorder="1" applyAlignment="1" applyProtection="1">
      <alignment horizontal="center"/>
    </xf>
    <xf numFmtId="0" fontId="10" fillId="4" borderId="9" xfId="0" applyFont="1" applyFill="1" applyBorder="1" applyAlignment="1" applyProtection="1">
      <alignment horizontal="center" vertical="center"/>
      <protection locked="0"/>
    </xf>
    <xf numFmtId="0" fontId="10" fillId="4" borderId="13" xfId="0" applyFont="1" applyFill="1" applyBorder="1" applyAlignment="1" applyProtection="1">
      <alignment horizontal="center" vertical="center"/>
      <protection locked="0"/>
    </xf>
    <xf numFmtId="0" fontId="17" fillId="4" borderId="9" xfId="0" applyFont="1" applyFill="1" applyBorder="1" applyAlignment="1" applyProtection="1">
      <alignment horizontal="center" vertical="center"/>
      <protection locked="0"/>
    </xf>
    <xf numFmtId="0" fontId="17" fillId="4" borderId="10" xfId="0" applyFont="1" applyFill="1" applyBorder="1" applyAlignment="1" applyProtection="1">
      <alignment horizontal="center" vertical="center"/>
      <protection locked="0"/>
    </xf>
    <xf numFmtId="0" fontId="17" fillId="4" borderId="13" xfId="0" applyFont="1" applyFill="1" applyBorder="1" applyAlignment="1" applyProtection="1">
      <alignment horizontal="center" vertical="center"/>
      <protection locked="0"/>
    </xf>
    <xf numFmtId="0" fontId="10" fillId="10" borderId="10"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4" borderId="9" xfId="0" applyFont="1" applyFill="1" applyBorder="1" applyAlignment="1" applyProtection="1">
      <alignment horizontal="center"/>
      <protection locked="0"/>
    </xf>
    <xf numFmtId="0" fontId="7" fillId="4" borderId="10" xfId="0" applyFont="1" applyFill="1" applyBorder="1" applyAlignment="1" applyProtection="1">
      <alignment horizontal="center"/>
      <protection locked="0"/>
    </xf>
    <xf numFmtId="0" fontId="7" fillId="4" borderId="13" xfId="0" applyFont="1" applyFill="1" applyBorder="1" applyAlignment="1" applyProtection="1">
      <alignment horizontal="center"/>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17" fillId="4" borderId="9" xfId="0" applyFont="1" applyFill="1" applyBorder="1" applyAlignment="1" applyProtection="1">
      <alignment horizontal="justify" vertical="center" wrapText="1"/>
      <protection locked="0"/>
    </xf>
    <xf numFmtId="0" fontId="17" fillId="4" borderId="10" xfId="0" applyFont="1" applyFill="1" applyBorder="1" applyAlignment="1" applyProtection="1">
      <alignment horizontal="justify" vertical="center" wrapText="1"/>
      <protection locked="0"/>
    </xf>
    <xf numFmtId="0" fontId="17" fillId="4" borderId="13" xfId="0" applyFont="1" applyFill="1" applyBorder="1" applyAlignment="1" applyProtection="1">
      <alignment horizontal="justify" vertical="center" wrapText="1"/>
      <protection locked="0"/>
    </xf>
    <xf numFmtId="14" fontId="8" fillId="4" borderId="9" xfId="0" applyNumberFormat="1" applyFont="1" applyFill="1" applyBorder="1" applyAlignment="1" applyProtection="1">
      <alignment horizontal="justify" vertical="center" wrapText="1"/>
      <protection locked="0"/>
    </xf>
    <xf numFmtId="14" fontId="8" fillId="4" borderId="10" xfId="0" applyNumberFormat="1" applyFont="1" applyFill="1" applyBorder="1" applyAlignment="1" applyProtection="1">
      <alignment horizontal="justify" vertical="center" wrapText="1"/>
      <protection locked="0"/>
    </xf>
    <xf numFmtId="14" fontId="8" fillId="4" borderId="13" xfId="0" applyNumberFormat="1" applyFont="1" applyFill="1" applyBorder="1" applyAlignment="1" applyProtection="1">
      <alignment horizontal="justify" vertical="center" wrapText="1"/>
      <protection locked="0"/>
    </xf>
    <xf numFmtId="0" fontId="7" fillId="4" borderId="9" xfId="0" applyFont="1" applyFill="1" applyBorder="1" applyAlignment="1" applyProtection="1">
      <alignment horizontal="center" vertical="center"/>
      <protection locked="0"/>
    </xf>
    <xf numFmtId="0" fontId="7" fillId="4" borderId="10"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10" fillId="4"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protection locked="0"/>
    </xf>
    <xf numFmtId="171" fontId="7" fillId="0" borderId="29" xfId="0" applyNumberFormat="1" applyFont="1" applyFill="1" applyBorder="1" applyAlignment="1" applyProtection="1">
      <alignment horizontal="right" vertical="center"/>
    </xf>
    <xf numFmtId="0" fontId="17" fillId="11" borderId="9" xfId="0" applyFont="1" applyFill="1" applyBorder="1" applyAlignment="1" applyProtection="1">
      <alignment horizontal="center" vertical="center"/>
    </xf>
    <xf numFmtId="0" fontId="17" fillId="11" borderId="10" xfId="0" applyFont="1" applyFill="1" applyBorder="1" applyAlignment="1" applyProtection="1">
      <alignment horizontal="center" vertical="center"/>
    </xf>
    <xf numFmtId="0" fontId="17" fillId="11" borderId="13" xfId="0" applyFont="1" applyFill="1" applyBorder="1" applyAlignment="1" applyProtection="1">
      <alignment horizontal="center" vertical="center"/>
    </xf>
    <xf numFmtId="170" fontId="17" fillId="11" borderId="10" xfId="0" applyNumberFormat="1" applyFont="1" applyFill="1" applyBorder="1" applyAlignment="1" applyProtection="1">
      <alignment horizontal="center"/>
    </xf>
    <xf numFmtId="170" fontId="17" fillId="11" borderId="13" xfId="0" applyNumberFormat="1" applyFont="1" applyFill="1" applyBorder="1" applyAlignment="1" applyProtection="1">
      <alignment horizontal="center"/>
    </xf>
    <xf numFmtId="0" fontId="25" fillId="11" borderId="6" xfId="0" applyFont="1" applyFill="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17" fillId="0" borderId="6"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left" vertical="center"/>
      <protection locked="0"/>
    </xf>
    <xf numFmtId="0" fontId="7" fillId="10" borderId="6" xfId="0" applyFont="1" applyFill="1" applyBorder="1" applyAlignment="1" applyProtection="1">
      <alignment horizontal="center"/>
      <protection locked="0"/>
    </xf>
    <xf numFmtId="0" fontId="17" fillId="11" borderId="23" xfId="0" applyFont="1" applyFill="1" applyBorder="1" applyAlignment="1" applyProtection="1">
      <alignment horizontal="center" vertical="center"/>
      <protection locked="0"/>
    </xf>
    <xf numFmtId="0" fontId="10" fillId="0" borderId="9" xfId="0" applyFont="1" applyBorder="1" applyAlignment="1">
      <alignment horizontal="center"/>
    </xf>
    <xf numFmtId="0" fontId="10" fillId="0" borderId="10" xfId="0" applyFont="1" applyBorder="1" applyAlignment="1">
      <alignment horizontal="center"/>
    </xf>
    <xf numFmtId="0" fontId="10" fillId="0" borderId="13" xfId="0" applyFont="1" applyBorder="1" applyAlignment="1">
      <alignment horizontal="center"/>
    </xf>
    <xf numFmtId="0" fontId="9" fillId="10" borderId="6" xfId="0" applyFont="1" applyFill="1" applyBorder="1" applyAlignment="1" applyProtection="1">
      <alignment horizontal="center" vertical="center" wrapText="1"/>
      <protection locked="0"/>
    </xf>
    <xf numFmtId="0" fontId="7" fillId="2" borderId="9"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3" fillId="0" borderId="0" xfId="0" applyFont="1" applyAlignment="1">
      <alignment horizontal="center" wrapText="1"/>
    </xf>
    <xf numFmtId="0" fontId="3" fillId="0" borderId="31" xfId="0" applyFont="1" applyBorder="1" applyAlignment="1">
      <alignment horizontal="center" wrapText="1"/>
    </xf>
  </cellXfs>
  <cellStyles count="9">
    <cellStyle name="Millares" xfId="1" builtinId="3"/>
    <cellStyle name="Millares [0]" xfId="8" builtinId="6"/>
    <cellStyle name="Millares 3" xfId="2"/>
    <cellStyle name="Moneda" xfId="3" builtinId="4"/>
    <cellStyle name="Moneda [0]" xfId="4" builtinId="7"/>
    <cellStyle name="Moneda 2" xfId="5"/>
    <cellStyle name="Normal" xfId="0" builtinId="0"/>
    <cellStyle name="Normal 2" xfId="6"/>
    <cellStyle name="Porcentaje" xfId="7" builtinId="5"/>
  </cellStyles>
  <dxfs count="0"/>
  <tableStyles count="0" defaultTableStyle="TableStyleMedium9" defaultPivotStyle="PivotStyleLight16"/>
  <colors>
    <mruColors>
      <color rgb="FFE1E1E1"/>
      <color rgb="FF154A8A"/>
      <color rgb="FFE6EFFD"/>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226219</xdr:colOff>
      <xdr:row>0</xdr:row>
      <xdr:rowOff>95250</xdr:rowOff>
    </xdr:from>
    <xdr:to>
      <xdr:col>12</xdr:col>
      <xdr:colOff>1246675</xdr:colOff>
      <xdr:row>1</xdr:row>
      <xdr:rowOff>153146</xdr:rowOff>
    </xdr:to>
    <xdr:pic>
      <xdr:nvPicPr>
        <xdr:cNvPr id="3" name="Imagen 2">
          <a:extLst>
            <a:ext uri="{FF2B5EF4-FFF2-40B4-BE49-F238E27FC236}">
              <a16:creationId xmlns:a16="http://schemas.microsoft.com/office/drawing/2014/main" id="{00000000-0008-0000-0000-00000C04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10977563" y="95250"/>
          <a:ext cx="1746737" cy="5460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735"/>
  <sheetViews>
    <sheetView view="pageBreakPreview" zoomScaleNormal="100" zoomScaleSheetLayoutView="100" workbookViewId="0">
      <selection activeCell="B3" sqref="B3:B4"/>
    </sheetView>
  </sheetViews>
  <sheetFormatPr baseColWidth="10" defaultColWidth="54" defaultRowHeight="12.75" x14ac:dyDescent="0.2"/>
  <cols>
    <col min="1" max="2" width="55.7109375" style="32" customWidth="1"/>
    <col min="3" max="65" width="54" style="34" customWidth="1"/>
    <col min="66" max="16384" width="54" style="32"/>
  </cols>
  <sheetData>
    <row r="1" spans="1:3" ht="18.75" customHeight="1" x14ac:dyDescent="0.2">
      <c r="A1" s="144" t="s">
        <v>499</v>
      </c>
      <c r="B1" s="144"/>
      <c r="C1" s="108" t="s">
        <v>599</v>
      </c>
    </row>
    <row r="2" spans="1:3" ht="25.5" x14ac:dyDescent="0.2">
      <c r="A2" s="35" t="s">
        <v>502</v>
      </c>
      <c r="B2" s="36" t="s">
        <v>503</v>
      </c>
      <c r="C2" s="108" t="s">
        <v>594</v>
      </c>
    </row>
    <row r="3" spans="1:3" ht="25.5" x14ac:dyDescent="0.2">
      <c r="A3" s="35" t="s">
        <v>504</v>
      </c>
      <c r="B3" s="36" t="s">
        <v>505</v>
      </c>
      <c r="C3" s="108" t="s">
        <v>598</v>
      </c>
    </row>
    <row r="4" spans="1:3" ht="25.5" x14ac:dyDescent="0.2">
      <c r="A4" s="36" t="s">
        <v>506</v>
      </c>
      <c r="B4" s="35" t="s">
        <v>507</v>
      </c>
      <c r="C4" s="108" t="s">
        <v>600</v>
      </c>
    </row>
    <row r="5" spans="1:3" ht="25.5" x14ac:dyDescent="0.2">
      <c r="A5" s="35" t="s">
        <v>508</v>
      </c>
      <c r="B5" s="36" t="s">
        <v>509</v>
      </c>
      <c r="C5" s="108" t="s">
        <v>595</v>
      </c>
    </row>
    <row r="6" spans="1:3" ht="25.5" x14ac:dyDescent="0.2">
      <c r="A6" s="36" t="s">
        <v>510</v>
      </c>
      <c r="B6" s="36" t="s">
        <v>511</v>
      </c>
      <c r="C6" s="108" t="s">
        <v>596</v>
      </c>
    </row>
    <row r="7" spans="1:3" ht="63.75" x14ac:dyDescent="0.2">
      <c r="A7" s="36" t="s">
        <v>512</v>
      </c>
      <c r="B7" s="36" t="s">
        <v>513</v>
      </c>
      <c r="C7" s="108" t="s">
        <v>597</v>
      </c>
    </row>
    <row r="8" spans="1:3" ht="38.25" x14ac:dyDescent="0.2">
      <c r="A8" s="35" t="s">
        <v>514</v>
      </c>
      <c r="B8" s="36" t="s">
        <v>515</v>
      </c>
    </row>
    <row r="9" spans="1:3" ht="38.25" x14ac:dyDescent="0.2">
      <c r="A9" s="36" t="s">
        <v>516</v>
      </c>
      <c r="B9" s="35" t="s">
        <v>517</v>
      </c>
    </row>
    <row r="10" spans="1:3" ht="38.25" x14ac:dyDescent="0.2">
      <c r="A10" s="36" t="s">
        <v>518</v>
      </c>
      <c r="B10" s="35" t="s">
        <v>519</v>
      </c>
    </row>
    <row r="11" spans="1:3" ht="38.25" x14ac:dyDescent="0.2">
      <c r="A11" s="36" t="s">
        <v>520</v>
      </c>
      <c r="B11" s="35" t="s">
        <v>521</v>
      </c>
    </row>
    <row r="12" spans="1:3" x14ac:dyDescent="0.2">
      <c r="A12" s="35" t="s">
        <v>522</v>
      </c>
      <c r="B12" s="143" t="s">
        <v>523</v>
      </c>
    </row>
    <row r="13" spans="1:3" x14ac:dyDescent="0.2">
      <c r="A13" s="35" t="s">
        <v>524</v>
      </c>
      <c r="B13" s="143"/>
    </row>
    <row r="14" spans="1:3" ht="25.5" x14ac:dyDescent="0.2">
      <c r="A14" s="36" t="s">
        <v>525</v>
      </c>
      <c r="B14" s="143"/>
    </row>
    <row r="15" spans="1:3" ht="38.25" x14ac:dyDescent="0.2">
      <c r="A15" s="36" t="s">
        <v>526</v>
      </c>
      <c r="B15" s="143"/>
    </row>
    <row r="16" spans="1:3" ht="25.5" x14ac:dyDescent="0.2">
      <c r="A16" s="35" t="s">
        <v>527</v>
      </c>
      <c r="B16" s="143"/>
    </row>
    <row r="17" spans="1:65" x14ac:dyDescent="0.2">
      <c r="A17" s="36" t="s">
        <v>528</v>
      </c>
      <c r="B17" s="35" t="s">
        <v>529</v>
      </c>
    </row>
    <row r="18" spans="1:65" ht="25.5" x14ac:dyDescent="0.2">
      <c r="A18" s="36" t="s">
        <v>530</v>
      </c>
      <c r="B18" s="35" t="s">
        <v>531</v>
      </c>
    </row>
    <row r="19" spans="1:65" ht="25.5" x14ac:dyDescent="0.2">
      <c r="A19" s="35" t="s">
        <v>532</v>
      </c>
      <c r="B19" s="35" t="s">
        <v>533</v>
      </c>
    </row>
    <row r="20" spans="1:65" ht="38.25" x14ac:dyDescent="0.2">
      <c r="A20" s="36" t="s">
        <v>534</v>
      </c>
      <c r="B20" s="35" t="s">
        <v>535</v>
      </c>
    </row>
    <row r="21" spans="1:65" ht="25.5" x14ac:dyDescent="0.2">
      <c r="A21" s="36" t="s">
        <v>536</v>
      </c>
      <c r="B21" s="36" t="s">
        <v>537</v>
      </c>
    </row>
    <row r="22" spans="1:65" ht="25.5" x14ac:dyDescent="0.2">
      <c r="A22" s="35" t="s">
        <v>538</v>
      </c>
      <c r="B22" s="36" t="s">
        <v>539</v>
      </c>
    </row>
    <row r="23" spans="1:65" ht="38.25" x14ac:dyDescent="0.2">
      <c r="A23" s="36" t="s">
        <v>540</v>
      </c>
      <c r="B23" s="36" t="s">
        <v>541</v>
      </c>
    </row>
    <row r="24" spans="1:65" ht="25.5" x14ac:dyDescent="0.2">
      <c r="A24" s="35" t="s">
        <v>542</v>
      </c>
      <c r="B24" s="36"/>
    </row>
    <row r="25" spans="1:65" s="33" customFormat="1" x14ac:dyDescent="0.2">
      <c r="A25" s="34"/>
      <c r="B25" s="107"/>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row>
    <row r="26" spans="1:65" s="33" customFormat="1" x14ac:dyDescent="0.2">
      <c r="A26" s="34"/>
      <c r="B26" s="107"/>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row>
    <row r="27" spans="1:65" s="33" customFormat="1" x14ac:dyDescent="0.2">
      <c r="A27" s="34"/>
      <c r="B27" s="107"/>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row>
    <row r="28" spans="1:65" s="33" customFormat="1" x14ac:dyDescent="0.2">
      <c r="A28" s="34"/>
      <c r="B28" s="107"/>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row>
    <row r="29" spans="1:65" s="33" customFormat="1" x14ac:dyDescent="0.2">
      <c r="A29" s="34"/>
      <c r="B29" s="107"/>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row>
    <row r="30" spans="1:65" s="33" customFormat="1" x14ac:dyDescent="0.2">
      <c r="A30" s="34"/>
      <c r="B30" s="107"/>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row>
    <row r="31" spans="1:65" s="33" customFormat="1" x14ac:dyDescent="0.2">
      <c r="A31" s="34"/>
      <c r="B31" s="107"/>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row>
    <row r="32" spans="1:65" s="33" customFormat="1" x14ac:dyDescent="0.2">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row>
    <row r="33" spans="1:65" s="33" customFormat="1" x14ac:dyDescent="0.2">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row>
    <row r="34" spans="1:65" s="33" customFormat="1" x14ac:dyDescent="0.2">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row>
    <row r="35" spans="1:65" s="33" customFormat="1" x14ac:dyDescent="0.2">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row>
    <row r="36" spans="1:65" s="33" customFormat="1" x14ac:dyDescent="0.2">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row>
    <row r="37" spans="1:65" s="33" customFormat="1" x14ac:dyDescent="0.2">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row>
    <row r="38" spans="1:65" s="33" customFormat="1" x14ac:dyDescent="0.2">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row>
    <row r="39" spans="1:65" s="33" customFormat="1" x14ac:dyDescent="0.2">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row>
    <row r="40" spans="1:65" s="33" customFormat="1" x14ac:dyDescent="0.2">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row>
    <row r="41" spans="1:65" s="33" customFormat="1" x14ac:dyDescent="0.2">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row>
    <row r="42" spans="1:65" s="33" customFormat="1" x14ac:dyDescent="0.2">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row>
    <row r="43" spans="1:65" s="33" customFormat="1" x14ac:dyDescent="0.2">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row>
    <row r="44" spans="1:65" s="33" customFormat="1" x14ac:dyDescent="0.2">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row>
    <row r="45" spans="1:65" s="33" customFormat="1" x14ac:dyDescent="0.2">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row>
    <row r="46" spans="1:65" s="33" customFormat="1" x14ac:dyDescent="0.2">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row>
    <row r="47" spans="1:65" s="33" customFormat="1" x14ac:dyDescent="0.2">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row>
    <row r="48" spans="1:65" s="33" customFormat="1" x14ac:dyDescent="0.2">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row>
    <row r="49" spans="1:65" s="33" customFormat="1" x14ac:dyDescent="0.2">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row>
    <row r="50" spans="1:65" s="33" customFormat="1" x14ac:dyDescent="0.2">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row>
    <row r="51" spans="1:65" s="33" customFormat="1" x14ac:dyDescent="0.2">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row>
    <row r="52" spans="1:65" s="33" customFormat="1" x14ac:dyDescent="0.2">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row>
    <row r="53" spans="1:65" s="33" customFormat="1" x14ac:dyDescent="0.2">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row>
    <row r="54" spans="1:65" s="33" customFormat="1" x14ac:dyDescent="0.2">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row>
    <row r="55" spans="1:65" s="33" customFormat="1" x14ac:dyDescent="0.2">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row>
    <row r="56" spans="1:65" s="33" customFormat="1" x14ac:dyDescent="0.2">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row>
    <row r="57" spans="1:65" s="33" customFormat="1" x14ac:dyDescent="0.2">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row>
    <row r="58" spans="1:65" s="33" customFormat="1" x14ac:dyDescent="0.2">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row>
    <row r="59" spans="1:65" s="33" customFormat="1" x14ac:dyDescent="0.2">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row>
    <row r="60" spans="1:65" s="33" customFormat="1" x14ac:dyDescent="0.2">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row>
    <row r="61" spans="1:65" s="33" customFormat="1" x14ac:dyDescent="0.2">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row>
    <row r="62" spans="1:65" s="33" customFormat="1" x14ac:dyDescent="0.2">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row>
    <row r="63" spans="1:65" s="33" customFormat="1" x14ac:dyDescent="0.2">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row>
    <row r="64" spans="1:65" s="33" customFormat="1" x14ac:dyDescent="0.2">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row>
    <row r="65" spans="1:65" s="33" customFormat="1" x14ac:dyDescent="0.2">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row>
    <row r="66" spans="1:65" s="33" customFormat="1" x14ac:dyDescent="0.2">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row>
    <row r="67" spans="1:65" s="33" customFormat="1" x14ac:dyDescent="0.2">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row>
    <row r="68" spans="1:65" s="33" customFormat="1" x14ac:dyDescent="0.2">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row>
    <row r="69" spans="1:65" s="33" customFormat="1" x14ac:dyDescent="0.2">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row>
    <row r="70" spans="1:65" s="33" customFormat="1" x14ac:dyDescent="0.2">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row>
    <row r="71" spans="1:65" s="33" customFormat="1" x14ac:dyDescent="0.2">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row>
    <row r="72" spans="1:65" s="33" customFormat="1" x14ac:dyDescent="0.2">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row>
    <row r="73" spans="1:65" s="33" customFormat="1" x14ac:dyDescent="0.2">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row>
    <row r="74" spans="1:65" s="33" customFormat="1" x14ac:dyDescent="0.2">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row>
    <row r="75" spans="1:65" s="33" customFormat="1" x14ac:dyDescent="0.2">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row>
    <row r="76" spans="1:65" s="33" customFormat="1" x14ac:dyDescent="0.2">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row>
    <row r="77" spans="1:65" s="33" customFormat="1" x14ac:dyDescent="0.2">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row>
    <row r="78" spans="1:65" s="33" customFormat="1" x14ac:dyDescent="0.2">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row>
    <row r="79" spans="1:65" s="33" customFormat="1" x14ac:dyDescent="0.2">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row>
    <row r="80" spans="1:65" s="33" customFormat="1" x14ac:dyDescent="0.2">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row>
    <row r="81" spans="1:65" s="33" customFormat="1" x14ac:dyDescent="0.2">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row>
    <row r="82" spans="1:65" s="33" customFormat="1" x14ac:dyDescent="0.2">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row>
    <row r="83" spans="1:65" s="33" customFormat="1" x14ac:dyDescent="0.2">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row>
    <row r="84" spans="1:65" s="33" customFormat="1" x14ac:dyDescent="0.2">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row>
    <row r="85" spans="1:65" s="33" customFormat="1" x14ac:dyDescent="0.2">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row>
    <row r="86" spans="1:65" s="33" customFormat="1" x14ac:dyDescent="0.2">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row>
    <row r="87" spans="1:65" s="33" customFormat="1" x14ac:dyDescent="0.2">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row>
    <row r="88" spans="1:65" s="33" customFormat="1" x14ac:dyDescent="0.2">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row>
    <row r="89" spans="1:65" s="33" customFormat="1" x14ac:dyDescent="0.2">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row>
    <row r="90" spans="1:65" s="33" customFormat="1" x14ac:dyDescent="0.2">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row>
    <row r="91" spans="1:65" s="33" customFormat="1"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row>
    <row r="92" spans="1:65" s="33" customFormat="1" x14ac:dyDescent="0.2">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row>
    <row r="93" spans="1:65" s="33" customFormat="1" x14ac:dyDescent="0.2">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row>
    <row r="94" spans="1:65" s="33" customFormat="1" x14ac:dyDescent="0.2">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row>
    <row r="95" spans="1:65" s="33" customFormat="1" x14ac:dyDescent="0.2">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row>
    <row r="96" spans="1:65" s="33" customFormat="1" x14ac:dyDescent="0.2">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row>
    <row r="97" spans="1:65" s="33" customFormat="1" x14ac:dyDescent="0.2">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row>
    <row r="98" spans="1:65" s="33" customFormat="1" x14ac:dyDescent="0.2">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c r="BL98" s="34"/>
      <c r="BM98" s="34"/>
    </row>
    <row r="99" spans="1:65" s="33" customFormat="1" x14ac:dyDescent="0.2">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row>
    <row r="100" spans="1:65" s="33" customFormat="1" x14ac:dyDescent="0.2">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row>
    <row r="101" spans="1:65" s="33" customFormat="1" x14ac:dyDescent="0.2">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c r="BM101" s="34"/>
    </row>
    <row r="102" spans="1:65" s="33" customFormat="1" x14ac:dyDescent="0.2">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c r="BM102" s="34"/>
    </row>
    <row r="103" spans="1:65" s="33" customFormat="1" x14ac:dyDescent="0.2">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c r="BM103" s="34"/>
    </row>
    <row r="104" spans="1:65" s="33" customFormat="1" x14ac:dyDescent="0.2">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row>
    <row r="105" spans="1:65" s="33" customFormat="1" x14ac:dyDescent="0.2">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row>
    <row r="106" spans="1:65" s="33" customFormat="1" x14ac:dyDescent="0.2">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row>
    <row r="107" spans="1:65" s="33" customFormat="1" x14ac:dyDescent="0.2">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row>
    <row r="108" spans="1:65" s="33" customFormat="1" x14ac:dyDescent="0.2">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row>
    <row r="109" spans="1:65" s="33" customFormat="1" x14ac:dyDescent="0.2">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row>
    <row r="110" spans="1:65" s="33" customFormat="1" x14ac:dyDescent="0.2">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row>
    <row r="111" spans="1:65" s="33" customFormat="1" x14ac:dyDescent="0.2">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row>
    <row r="112" spans="1:65" s="33" customFormat="1" x14ac:dyDescent="0.2">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c r="BM112" s="34"/>
    </row>
    <row r="113" spans="1:65" s="33" customFormat="1" x14ac:dyDescent="0.2">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c r="BM113" s="34"/>
    </row>
    <row r="114" spans="1:65" s="33" customFormat="1" x14ac:dyDescent="0.2">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c r="BH114" s="34"/>
      <c r="BI114" s="34"/>
      <c r="BJ114" s="34"/>
      <c r="BK114" s="34"/>
      <c r="BL114" s="34"/>
      <c r="BM114" s="34"/>
    </row>
    <row r="115" spans="1:65" s="33" customFormat="1" x14ac:dyDescent="0.2">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c r="BH115" s="34"/>
      <c r="BI115" s="34"/>
      <c r="BJ115" s="34"/>
      <c r="BK115" s="34"/>
      <c r="BL115" s="34"/>
      <c r="BM115" s="34"/>
    </row>
    <row r="116" spans="1:65" s="33" customFormat="1" x14ac:dyDescent="0.2">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c r="BK116" s="34"/>
      <c r="BL116" s="34"/>
      <c r="BM116" s="34"/>
    </row>
    <row r="117" spans="1:65" s="33" customFormat="1" x14ac:dyDescent="0.2">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34"/>
      <c r="BL117" s="34"/>
      <c r="BM117" s="34"/>
    </row>
    <row r="118" spans="1:65" s="33" customFormat="1" x14ac:dyDescent="0.2">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c r="BH118" s="34"/>
      <c r="BI118" s="34"/>
      <c r="BJ118" s="34"/>
      <c r="BK118" s="34"/>
      <c r="BL118" s="34"/>
      <c r="BM118" s="34"/>
    </row>
    <row r="119" spans="1:65" s="33" customFormat="1" x14ac:dyDescent="0.2">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c r="BH119" s="34"/>
      <c r="BI119" s="34"/>
      <c r="BJ119" s="34"/>
      <c r="BK119" s="34"/>
      <c r="BL119" s="34"/>
      <c r="BM119" s="34"/>
    </row>
    <row r="120" spans="1:65" s="33" customFormat="1" x14ac:dyDescent="0.2">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row>
    <row r="121" spans="1:65" s="33" customFormat="1" x14ac:dyDescent="0.2">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c r="BH121" s="34"/>
      <c r="BI121" s="34"/>
      <c r="BJ121" s="34"/>
      <c r="BK121" s="34"/>
      <c r="BL121" s="34"/>
      <c r="BM121" s="34"/>
    </row>
    <row r="122" spans="1:65" s="33" customFormat="1" x14ac:dyDescent="0.2">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34"/>
      <c r="BL122" s="34"/>
      <c r="BM122" s="34"/>
    </row>
    <row r="123" spans="1:65" s="33" customFormat="1" x14ac:dyDescent="0.2">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34"/>
      <c r="BL123" s="34"/>
      <c r="BM123" s="34"/>
    </row>
    <row r="124" spans="1:65" s="33" customFormat="1" x14ac:dyDescent="0.2">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K124" s="34"/>
      <c r="BL124" s="34"/>
      <c r="BM124" s="34"/>
    </row>
    <row r="125" spans="1:65" s="33" customFormat="1" x14ac:dyDescent="0.2">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c r="BH125" s="34"/>
      <c r="BI125" s="34"/>
      <c r="BJ125" s="34"/>
      <c r="BK125" s="34"/>
      <c r="BL125" s="34"/>
      <c r="BM125" s="34"/>
    </row>
    <row r="126" spans="1:65" s="33" customFormat="1" x14ac:dyDescent="0.2">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row>
    <row r="127" spans="1:65" s="33" customFormat="1" x14ac:dyDescent="0.2">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34"/>
      <c r="BM127" s="34"/>
    </row>
    <row r="128" spans="1:65" s="33" customFormat="1" x14ac:dyDescent="0.2">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row>
    <row r="129" spans="1:65" s="33" customFormat="1" x14ac:dyDescent="0.2">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c r="BH129" s="34"/>
      <c r="BI129" s="34"/>
      <c r="BJ129" s="34"/>
      <c r="BK129" s="34"/>
      <c r="BL129" s="34"/>
      <c r="BM129" s="34"/>
    </row>
    <row r="130" spans="1:65" s="33" customFormat="1" x14ac:dyDescent="0.2">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4"/>
      <c r="AZ130" s="34"/>
      <c r="BA130" s="34"/>
      <c r="BB130" s="34"/>
      <c r="BC130" s="34"/>
      <c r="BD130" s="34"/>
      <c r="BE130" s="34"/>
      <c r="BF130" s="34"/>
      <c r="BG130" s="34"/>
      <c r="BH130" s="34"/>
      <c r="BI130" s="34"/>
      <c r="BJ130" s="34"/>
      <c r="BK130" s="34"/>
      <c r="BL130" s="34"/>
      <c r="BM130" s="34"/>
    </row>
    <row r="131" spans="1:65" s="33" customFormat="1" x14ac:dyDescent="0.2">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c r="BF131" s="34"/>
      <c r="BG131" s="34"/>
      <c r="BH131" s="34"/>
      <c r="BI131" s="34"/>
      <c r="BJ131" s="34"/>
      <c r="BK131" s="34"/>
      <c r="BL131" s="34"/>
      <c r="BM131" s="34"/>
    </row>
    <row r="132" spans="1:65" s="33" customFormat="1" x14ac:dyDescent="0.2">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c r="BA132" s="34"/>
      <c r="BB132" s="34"/>
      <c r="BC132" s="34"/>
      <c r="BD132" s="34"/>
      <c r="BE132" s="34"/>
      <c r="BF132" s="34"/>
      <c r="BG132" s="34"/>
      <c r="BH132" s="34"/>
      <c r="BI132" s="34"/>
      <c r="BJ132" s="34"/>
      <c r="BK132" s="34"/>
      <c r="BL132" s="34"/>
      <c r="BM132" s="34"/>
    </row>
    <row r="133" spans="1:65" s="33" customFormat="1" x14ac:dyDescent="0.2">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c r="BA133" s="34"/>
      <c r="BB133" s="34"/>
      <c r="BC133" s="34"/>
      <c r="BD133" s="34"/>
      <c r="BE133" s="34"/>
      <c r="BF133" s="34"/>
      <c r="BG133" s="34"/>
      <c r="BH133" s="34"/>
      <c r="BI133" s="34"/>
      <c r="BJ133" s="34"/>
      <c r="BK133" s="34"/>
      <c r="BL133" s="34"/>
      <c r="BM133" s="34"/>
    </row>
    <row r="134" spans="1:65" s="33" customFormat="1" x14ac:dyDescent="0.2">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c r="BA134" s="34"/>
      <c r="BB134" s="34"/>
      <c r="BC134" s="34"/>
      <c r="BD134" s="34"/>
      <c r="BE134" s="34"/>
      <c r="BF134" s="34"/>
      <c r="BG134" s="34"/>
      <c r="BH134" s="34"/>
      <c r="BI134" s="34"/>
      <c r="BJ134" s="34"/>
      <c r="BK134" s="34"/>
      <c r="BL134" s="34"/>
      <c r="BM134" s="34"/>
    </row>
    <row r="135" spans="1:65" s="33" customFormat="1" x14ac:dyDescent="0.2">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c r="BG135" s="34"/>
      <c r="BH135" s="34"/>
      <c r="BI135" s="34"/>
      <c r="BJ135" s="34"/>
      <c r="BK135" s="34"/>
      <c r="BL135" s="34"/>
      <c r="BM135" s="34"/>
    </row>
    <row r="136" spans="1:65" s="33" customFormat="1" x14ac:dyDescent="0.2">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c r="BG136" s="34"/>
      <c r="BH136" s="34"/>
      <c r="BI136" s="34"/>
      <c r="BJ136" s="34"/>
      <c r="BK136" s="34"/>
      <c r="BL136" s="34"/>
      <c r="BM136" s="34"/>
    </row>
    <row r="137" spans="1:65" s="33" customFormat="1" x14ac:dyDescent="0.2">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c r="BF137" s="34"/>
      <c r="BG137" s="34"/>
      <c r="BH137" s="34"/>
      <c r="BI137" s="34"/>
      <c r="BJ137" s="34"/>
      <c r="BK137" s="34"/>
      <c r="BL137" s="34"/>
      <c r="BM137" s="34"/>
    </row>
    <row r="138" spans="1:65" s="33" customFormat="1" x14ac:dyDescent="0.2">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34"/>
      <c r="BG138" s="34"/>
      <c r="BH138" s="34"/>
      <c r="BI138" s="34"/>
      <c r="BJ138" s="34"/>
      <c r="BK138" s="34"/>
      <c r="BL138" s="34"/>
      <c r="BM138" s="34"/>
    </row>
    <row r="139" spans="1:65" s="33" customFormat="1" x14ac:dyDescent="0.2">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row>
    <row r="140" spans="1:65" s="33" customFormat="1" x14ac:dyDescent="0.2">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4"/>
      <c r="AY140" s="34"/>
      <c r="AZ140" s="34"/>
      <c r="BA140" s="34"/>
      <c r="BB140" s="34"/>
      <c r="BC140" s="34"/>
      <c r="BD140" s="34"/>
      <c r="BE140" s="34"/>
      <c r="BF140" s="34"/>
      <c r="BG140" s="34"/>
      <c r="BH140" s="34"/>
      <c r="BI140" s="34"/>
      <c r="BJ140" s="34"/>
      <c r="BK140" s="34"/>
      <c r="BL140" s="34"/>
      <c r="BM140" s="34"/>
    </row>
    <row r="141" spans="1:65" s="33" customFormat="1" x14ac:dyDescent="0.2">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c r="BH141" s="34"/>
      <c r="BI141" s="34"/>
      <c r="BJ141" s="34"/>
      <c r="BK141" s="34"/>
      <c r="BL141" s="34"/>
      <c r="BM141" s="34"/>
    </row>
    <row r="142" spans="1:65" s="33" customFormat="1" x14ac:dyDescent="0.2">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4"/>
      <c r="AY142" s="34"/>
      <c r="AZ142" s="34"/>
      <c r="BA142" s="34"/>
      <c r="BB142" s="34"/>
      <c r="BC142" s="34"/>
      <c r="BD142" s="34"/>
      <c r="BE142" s="34"/>
      <c r="BF142" s="34"/>
      <c r="BG142" s="34"/>
      <c r="BH142" s="34"/>
      <c r="BI142" s="34"/>
      <c r="BJ142" s="34"/>
      <c r="BK142" s="34"/>
      <c r="BL142" s="34"/>
      <c r="BM142" s="34"/>
    </row>
    <row r="143" spans="1:65" s="33" customFormat="1" x14ac:dyDescent="0.2">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c r="BA143" s="34"/>
      <c r="BB143" s="34"/>
      <c r="BC143" s="34"/>
      <c r="BD143" s="34"/>
      <c r="BE143" s="34"/>
      <c r="BF143" s="34"/>
      <c r="BG143" s="34"/>
      <c r="BH143" s="34"/>
      <c r="BI143" s="34"/>
      <c r="BJ143" s="34"/>
      <c r="BK143" s="34"/>
      <c r="BL143" s="34"/>
      <c r="BM143" s="34"/>
    </row>
    <row r="144" spans="1:65" s="33" customFormat="1" x14ac:dyDescent="0.2">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c r="BF144" s="34"/>
      <c r="BG144" s="34"/>
      <c r="BH144" s="34"/>
      <c r="BI144" s="34"/>
      <c r="BJ144" s="34"/>
      <c r="BK144" s="34"/>
      <c r="BL144" s="34"/>
      <c r="BM144" s="34"/>
    </row>
    <row r="145" spans="1:65" s="33" customFormat="1" x14ac:dyDescent="0.2">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c r="AY145" s="34"/>
      <c r="AZ145" s="34"/>
      <c r="BA145" s="34"/>
      <c r="BB145" s="34"/>
      <c r="BC145" s="34"/>
      <c r="BD145" s="34"/>
      <c r="BE145" s="34"/>
      <c r="BF145" s="34"/>
      <c r="BG145" s="34"/>
      <c r="BH145" s="34"/>
      <c r="BI145" s="34"/>
      <c r="BJ145" s="34"/>
      <c r="BK145" s="34"/>
      <c r="BL145" s="34"/>
      <c r="BM145" s="34"/>
    </row>
    <row r="146" spans="1:65" s="33" customFormat="1" x14ac:dyDescent="0.2">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4"/>
      <c r="AY146" s="34"/>
      <c r="AZ146" s="34"/>
      <c r="BA146" s="34"/>
      <c r="BB146" s="34"/>
      <c r="BC146" s="34"/>
      <c r="BD146" s="34"/>
      <c r="BE146" s="34"/>
      <c r="BF146" s="34"/>
      <c r="BG146" s="34"/>
      <c r="BH146" s="34"/>
      <c r="BI146" s="34"/>
      <c r="BJ146" s="34"/>
      <c r="BK146" s="34"/>
      <c r="BL146" s="34"/>
      <c r="BM146" s="34"/>
    </row>
    <row r="147" spans="1:65" s="33" customFormat="1" x14ac:dyDescent="0.2">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34"/>
      <c r="BA147" s="34"/>
      <c r="BB147" s="34"/>
      <c r="BC147" s="34"/>
      <c r="BD147" s="34"/>
      <c r="BE147" s="34"/>
      <c r="BF147" s="34"/>
      <c r="BG147" s="34"/>
      <c r="BH147" s="34"/>
      <c r="BI147" s="34"/>
      <c r="BJ147" s="34"/>
      <c r="BK147" s="34"/>
      <c r="BL147" s="34"/>
      <c r="BM147" s="34"/>
    </row>
    <row r="148" spans="1:65" s="33" customFormat="1" x14ac:dyDescent="0.2">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c r="AY148" s="34"/>
      <c r="AZ148" s="34"/>
      <c r="BA148" s="34"/>
      <c r="BB148" s="34"/>
      <c r="BC148" s="34"/>
      <c r="BD148" s="34"/>
      <c r="BE148" s="34"/>
      <c r="BF148" s="34"/>
      <c r="BG148" s="34"/>
      <c r="BH148" s="34"/>
      <c r="BI148" s="34"/>
      <c r="BJ148" s="34"/>
      <c r="BK148" s="34"/>
      <c r="BL148" s="34"/>
      <c r="BM148" s="34"/>
    </row>
    <row r="149" spans="1:65" s="33" customFormat="1" x14ac:dyDescent="0.2">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c r="BA149" s="34"/>
      <c r="BB149" s="34"/>
      <c r="BC149" s="34"/>
      <c r="BD149" s="34"/>
      <c r="BE149" s="34"/>
      <c r="BF149" s="34"/>
      <c r="BG149" s="34"/>
      <c r="BH149" s="34"/>
      <c r="BI149" s="34"/>
      <c r="BJ149" s="34"/>
      <c r="BK149" s="34"/>
      <c r="BL149" s="34"/>
      <c r="BM149" s="34"/>
    </row>
    <row r="150" spans="1:65" s="33" customFormat="1" x14ac:dyDescent="0.2">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c r="AY150" s="34"/>
      <c r="AZ150" s="34"/>
      <c r="BA150" s="34"/>
      <c r="BB150" s="34"/>
      <c r="BC150" s="34"/>
      <c r="BD150" s="34"/>
      <c r="BE150" s="34"/>
      <c r="BF150" s="34"/>
      <c r="BG150" s="34"/>
      <c r="BH150" s="34"/>
      <c r="BI150" s="34"/>
      <c r="BJ150" s="34"/>
      <c r="BK150" s="34"/>
      <c r="BL150" s="34"/>
      <c r="BM150" s="34"/>
    </row>
    <row r="151" spans="1:65" s="33" customFormat="1" x14ac:dyDescent="0.2">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c r="AY151" s="34"/>
      <c r="AZ151" s="34"/>
      <c r="BA151" s="34"/>
      <c r="BB151" s="34"/>
      <c r="BC151" s="34"/>
      <c r="BD151" s="34"/>
      <c r="BE151" s="34"/>
      <c r="BF151" s="34"/>
      <c r="BG151" s="34"/>
      <c r="BH151" s="34"/>
      <c r="BI151" s="34"/>
      <c r="BJ151" s="34"/>
      <c r="BK151" s="34"/>
      <c r="BL151" s="34"/>
      <c r="BM151" s="34"/>
    </row>
    <row r="152" spans="1:65" s="33" customFormat="1" x14ac:dyDescent="0.2">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c r="BA152" s="34"/>
      <c r="BB152" s="34"/>
      <c r="BC152" s="34"/>
      <c r="BD152" s="34"/>
      <c r="BE152" s="34"/>
      <c r="BF152" s="34"/>
      <c r="BG152" s="34"/>
      <c r="BH152" s="34"/>
      <c r="BI152" s="34"/>
      <c r="BJ152" s="34"/>
      <c r="BK152" s="34"/>
      <c r="BL152" s="34"/>
      <c r="BM152" s="34"/>
    </row>
    <row r="153" spans="1:65" s="33" customFormat="1" x14ac:dyDescent="0.2">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c r="AY153" s="34"/>
      <c r="AZ153" s="34"/>
      <c r="BA153" s="34"/>
      <c r="BB153" s="34"/>
      <c r="BC153" s="34"/>
      <c r="BD153" s="34"/>
      <c r="BE153" s="34"/>
      <c r="BF153" s="34"/>
      <c r="BG153" s="34"/>
      <c r="BH153" s="34"/>
      <c r="BI153" s="34"/>
      <c r="BJ153" s="34"/>
      <c r="BK153" s="34"/>
      <c r="BL153" s="34"/>
      <c r="BM153" s="34"/>
    </row>
    <row r="154" spans="1:65" s="33" customFormat="1" x14ac:dyDescent="0.2">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c r="AY154" s="34"/>
      <c r="AZ154" s="34"/>
      <c r="BA154" s="34"/>
      <c r="BB154" s="34"/>
      <c r="BC154" s="34"/>
      <c r="BD154" s="34"/>
      <c r="BE154" s="34"/>
      <c r="BF154" s="34"/>
      <c r="BG154" s="34"/>
      <c r="BH154" s="34"/>
      <c r="BI154" s="34"/>
      <c r="BJ154" s="34"/>
      <c r="BK154" s="34"/>
      <c r="BL154" s="34"/>
      <c r="BM154" s="34"/>
    </row>
    <row r="155" spans="1:65" s="33" customFormat="1" x14ac:dyDescent="0.2">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c r="BG155" s="34"/>
      <c r="BH155" s="34"/>
      <c r="BI155" s="34"/>
      <c r="BJ155" s="34"/>
      <c r="BK155" s="34"/>
      <c r="BL155" s="34"/>
      <c r="BM155" s="34"/>
    </row>
    <row r="156" spans="1:65" s="33" customFormat="1" x14ac:dyDescent="0.2">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c r="BH156" s="34"/>
      <c r="BI156" s="34"/>
      <c r="BJ156" s="34"/>
      <c r="BK156" s="34"/>
      <c r="BL156" s="34"/>
      <c r="BM156" s="34"/>
    </row>
    <row r="157" spans="1:65" s="33" customFormat="1" x14ac:dyDescent="0.2">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c r="BH157" s="34"/>
      <c r="BI157" s="34"/>
      <c r="BJ157" s="34"/>
      <c r="BK157" s="34"/>
      <c r="BL157" s="34"/>
      <c r="BM157" s="34"/>
    </row>
    <row r="158" spans="1:65" s="33" customFormat="1" x14ac:dyDescent="0.2">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c r="AY158" s="34"/>
      <c r="AZ158" s="34"/>
      <c r="BA158" s="34"/>
      <c r="BB158" s="34"/>
      <c r="BC158" s="34"/>
      <c r="BD158" s="34"/>
      <c r="BE158" s="34"/>
      <c r="BF158" s="34"/>
      <c r="BG158" s="34"/>
      <c r="BH158" s="34"/>
      <c r="BI158" s="34"/>
      <c r="BJ158" s="34"/>
      <c r="BK158" s="34"/>
      <c r="BL158" s="34"/>
      <c r="BM158" s="34"/>
    </row>
    <row r="159" spans="1:65" s="33" customFormat="1" x14ac:dyDescent="0.2">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c r="AY159" s="34"/>
      <c r="AZ159" s="34"/>
      <c r="BA159" s="34"/>
      <c r="BB159" s="34"/>
      <c r="BC159" s="34"/>
      <c r="BD159" s="34"/>
      <c r="BE159" s="34"/>
      <c r="BF159" s="34"/>
      <c r="BG159" s="34"/>
      <c r="BH159" s="34"/>
      <c r="BI159" s="34"/>
      <c r="BJ159" s="34"/>
      <c r="BK159" s="34"/>
      <c r="BL159" s="34"/>
      <c r="BM159" s="34"/>
    </row>
    <row r="160" spans="1:65" s="33" customFormat="1" x14ac:dyDescent="0.2">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c r="AY160" s="34"/>
      <c r="AZ160" s="34"/>
      <c r="BA160" s="34"/>
      <c r="BB160" s="34"/>
      <c r="BC160" s="34"/>
      <c r="BD160" s="34"/>
      <c r="BE160" s="34"/>
      <c r="BF160" s="34"/>
      <c r="BG160" s="34"/>
      <c r="BH160" s="34"/>
      <c r="BI160" s="34"/>
      <c r="BJ160" s="34"/>
      <c r="BK160" s="34"/>
      <c r="BL160" s="34"/>
      <c r="BM160" s="34"/>
    </row>
    <row r="161" spans="1:65" s="33" customFormat="1" x14ac:dyDescent="0.2">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c r="AY161" s="34"/>
      <c r="AZ161" s="34"/>
      <c r="BA161" s="34"/>
      <c r="BB161" s="34"/>
      <c r="BC161" s="34"/>
      <c r="BD161" s="34"/>
      <c r="BE161" s="34"/>
      <c r="BF161" s="34"/>
      <c r="BG161" s="34"/>
      <c r="BH161" s="34"/>
      <c r="BI161" s="34"/>
      <c r="BJ161" s="34"/>
      <c r="BK161" s="34"/>
      <c r="BL161" s="34"/>
      <c r="BM161" s="34"/>
    </row>
    <row r="162" spans="1:65" s="33" customFormat="1" x14ac:dyDescent="0.2">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c r="AY162" s="34"/>
      <c r="AZ162" s="34"/>
      <c r="BA162" s="34"/>
      <c r="BB162" s="34"/>
      <c r="BC162" s="34"/>
      <c r="BD162" s="34"/>
      <c r="BE162" s="34"/>
      <c r="BF162" s="34"/>
      <c r="BG162" s="34"/>
      <c r="BH162" s="34"/>
      <c r="BI162" s="34"/>
      <c r="BJ162" s="34"/>
      <c r="BK162" s="34"/>
      <c r="BL162" s="34"/>
      <c r="BM162" s="34"/>
    </row>
    <row r="163" spans="1:65" s="33" customFormat="1" x14ac:dyDescent="0.2">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c r="AY163" s="34"/>
      <c r="AZ163" s="34"/>
      <c r="BA163" s="34"/>
      <c r="BB163" s="34"/>
      <c r="BC163" s="34"/>
      <c r="BD163" s="34"/>
      <c r="BE163" s="34"/>
      <c r="BF163" s="34"/>
      <c r="BG163" s="34"/>
      <c r="BH163" s="34"/>
      <c r="BI163" s="34"/>
      <c r="BJ163" s="34"/>
      <c r="BK163" s="34"/>
      <c r="BL163" s="34"/>
      <c r="BM163" s="34"/>
    </row>
    <row r="164" spans="1:65" s="33" customFormat="1" x14ac:dyDescent="0.2">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c r="AY164" s="34"/>
      <c r="AZ164" s="34"/>
      <c r="BA164" s="34"/>
      <c r="BB164" s="34"/>
      <c r="BC164" s="34"/>
      <c r="BD164" s="34"/>
      <c r="BE164" s="34"/>
      <c r="BF164" s="34"/>
      <c r="BG164" s="34"/>
      <c r="BH164" s="34"/>
      <c r="BI164" s="34"/>
      <c r="BJ164" s="34"/>
      <c r="BK164" s="34"/>
      <c r="BL164" s="34"/>
      <c r="BM164" s="34"/>
    </row>
    <row r="165" spans="1:65" s="33" customFormat="1" x14ac:dyDescent="0.2">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c r="AY165" s="34"/>
      <c r="AZ165" s="34"/>
      <c r="BA165" s="34"/>
      <c r="BB165" s="34"/>
      <c r="BC165" s="34"/>
      <c r="BD165" s="34"/>
      <c r="BE165" s="34"/>
      <c r="BF165" s="34"/>
      <c r="BG165" s="34"/>
      <c r="BH165" s="34"/>
      <c r="BI165" s="34"/>
      <c r="BJ165" s="34"/>
      <c r="BK165" s="34"/>
      <c r="BL165" s="34"/>
      <c r="BM165" s="34"/>
    </row>
    <row r="166" spans="1:65" s="33" customFormat="1" x14ac:dyDescent="0.2">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c r="BA166" s="34"/>
      <c r="BB166" s="34"/>
      <c r="BC166" s="34"/>
      <c r="BD166" s="34"/>
      <c r="BE166" s="34"/>
      <c r="BF166" s="34"/>
      <c r="BG166" s="34"/>
      <c r="BH166" s="34"/>
      <c r="BI166" s="34"/>
      <c r="BJ166" s="34"/>
      <c r="BK166" s="34"/>
      <c r="BL166" s="34"/>
      <c r="BM166" s="34"/>
    </row>
    <row r="167" spans="1:65" s="33" customFormat="1" x14ac:dyDescent="0.2">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c r="AY167" s="34"/>
      <c r="AZ167" s="34"/>
      <c r="BA167" s="34"/>
      <c r="BB167" s="34"/>
      <c r="BC167" s="34"/>
      <c r="BD167" s="34"/>
      <c r="BE167" s="34"/>
      <c r="BF167" s="34"/>
      <c r="BG167" s="34"/>
      <c r="BH167" s="34"/>
      <c r="BI167" s="34"/>
      <c r="BJ167" s="34"/>
      <c r="BK167" s="34"/>
      <c r="BL167" s="34"/>
      <c r="BM167" s="34"/>
    </row>
    <row r="168" spans="1:65" s="33" customFormat="1" x14ac:dyDescent="0.2">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c r="AY168" s="34"/>
      <c r="AZ168" s="34"/>
      <c r="BA168" s="34"/>
      <c r="BB168" s="34"/>
      <c r="BC168" s="34"/>
      <c r="BD168" s="34"/>
      <c r="BE168" s="34"/>
      <c r="BF168" s="34"/>
      <c r="BG168" s="34"/>
      <c r="BH168" s="34"/>
      <c r="BI168" s="34"/>
      <c r="BJ168" s="34"/>
      <c r="BK168" s="34"/>
      <c r="BL168" s="34"/>
      <c r="BM168" s="34"/>
    </row>
    <row r="169" spans="1:65" s="33" customFormat="1" x14ac:dyDescent="0.2">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c r="AY169" s="34"/>
      <c r="AZ169" s="34"/>
      <c r="BA169" s="34"/>
      <c r="BB169" s="34"/>
      <c r="BC169" s="34"/>
      <c r="BD169" s="34"/>
      <c r="BE169" s="34"/>
      <c r="BF169" s="34"/>
      <c r="BG169" s="34"/>
      <c r="BH169" s="34"/>
      <c r="BI169" s="34"/>
      <c r="BJ169" s="34"/>
      <c r="BK169" s="34"/>
      <c r="BL169" s="34"/>
      <c r="BM169" s="34"/>
    </row>
    <row r="170" spans="1:65" s="33" customFormat="1" x14ac:dyDescent="0.2">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34"/>
      <c r="BB170" s="34"/>
      <c r="BC170" s="34"/>
      <c r="BD170" s="34"/>
      <c r="BE170" s="34"/>
      <c r="BF170" s="34"/>
      <c r="BG170" s="34"/>
      <c r="BH170" s="34"/>
      <c r="BI170" s="34"/>
      <c r="BJ170" s="34"/>
      <c r="BK170" s="34"/>
      <c r="BL170" s="34"/>
      <c r="BM170" s="34"/>
    </row>
    <row r="171" spans="1:65" s="33" customFormat="1" x14ac:dyDescent="0.2">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4"/>
      <c r="BA171" s="34"/>
      <c r="BB171" s="34"/>
      <c r="BC171" s="34"/>
      <c r="BD171" s="34"/>
      <c r="BE171" s="34"/>
      <c r="BF171" s="34"/>
      <c r="BG171" s="34"/>
      <c r="BH171" s="34"/>
      <c r="BI171" s="34"/>
      <c r="BJ171" s="34"/>
      <c r="BK171" s="34"/>
      <c r="BL171" s="34"/>
      <c r="BM171" s="34"/>
    </row>
    <row r="172" spans="1:65" s="33" customFormat="1" x14ac:dyDescent="0.2">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4"/>
      <c r="BA172" s="34"/>
      <c r="BB172" s="34"/>
      <c r="BC172" s="34"/>
      <c r="BD172" s="34"/>
      <c r="BE172" s="34"/>
      <c r="BF172" s="34"/>
      <c r="BG172" s="34"/>
      <c r="BH172" s="34"/>
      <c r="BI172" s="34"/>
      <c r="BJ172" s="34"/>
      <c r="BK172" s="34"/>
      <c r="BL172" s="34"/>
      <c r="BM172" s="34"/>
    </row>
    <row r="173" spans="1:65" s="33" customFormat="1" x14ac:dyDescent="0.2">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4"/>
      <c r="BA173" s="34"/>
      <c r="BB173" s="34"/>
      <c r="BC173" s="34"/>
      <c r="BD173" s="34"/>
      <c r="BE173" s="34"/>
      <c r="BF173" s="34"/>
      <c r="BG173" s="34"/>
      <c r="BH173" s="34"/>
      <c r="BI173" s="34"/>
      <c r="BJ173" s="34"/>
      <c r="BK173" s="34"/>
      <c r="BL173" s="34"/>
      <c r="BM173" s="34"/>
    </row>
    <row r="174" spans="1:65" s="33" customFormat="1" x14ac:dyDescent="0.2">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4"/>
      <c r="BA174" s="34"/>
      <c r="BB174" s="34"/>
      <c r="BC174" s="34"/>
      <c r="BD174" s="34"/>
      <c r="BE174" s="34"/>
      <c r="BF174" s="34"/>
      <c r="BG174" s="34"/>
      <c r="BH174" s="34"/>
      <c r="BI174" s="34"/>
      <c r="BJ174" s="34"/>
      <c r="BK174" s="34"/>
      <c r="BL174" s="34"/>
      <c r="BM174" s="34"/>
    </row>
    <row r="175" spans="1:65" s="33" customFormat="1" x14ac:dyDescent="0.2">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4"/>
      <c r="BA175" s="34"/>
      <c r="BB175" s="34"/>
      <c r="BC175" s="34"/>
      <c r="BD175" s="34"/>
      <c r="BE175" s="34"/>
      <c r="BF175" s="34"/>
      <c r="BG175" s="34"/>
      <c r="BH175" s="34"/>
      <c r="BI175" s="34"/>
      <c r="BJ175" s="34"/>
      <c r="BK175" s="34"/>
      <c r="BL175" s="34"/>
      <c r="BM175" s="34"/>
    </row>
    <row r="176" spans="1:65" s="33" customFormat="1" x14ac:dyDescent="0.2">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c r="BG176" s="34"/>
      <c r="BH176" s="34"/>
      <c r="BI176" s="34"/>
      <c r="BJ176" s="34"/>
      <c r="BK176" s="34"/>
      <c r="BL176" s="34"/>
      <c r="BM176" s="34"/>
    </row>
    <row r="177" spans="1:65" s="33" customFormat="1" x14ac:dyDescent="0.2">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c r="AY177" s="34"/>
      <c r="AZ177" s="34"/>
      <c r="BA177" s="34"/>
      <c r="BB177" s="34"/>
      <c r="BC177" s="34"/>
      <c r="BD177" s="34"/>
      <c r="BE177" s="34"/>
      <c r="BF177" s="34"/>
      <c r="BG177" s="34"/>
      <c r="BH177" s="34"/>
      <c r="BI177" s="34"/>
      <c r="BJ177" s="34"/>
      <c r="BK177" s="34"/>
      <c r="BL177" s="34"/>
      <c r="BM177" s="34"/>
    </row>
    <row r="178" spans="1:65" s="33" customFormat="1" x14ac:dyDescent="0.2">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c r="AY178" s="34"/>
      <c r="AZ178" s="34"/>
      <c r="BA178" s="34"/>
      <c r="BB178" s="34"/>
      <c r="BC178" s="34"/>
      <c r="BD178" s="34"/>
      <c r="BE178" s="34"/>
      <c r="BF178" s="34"/>
      <c r="BG178" s="34"/>
      <c r="BH178" s="34"/>
      <c r="BI178" s="34"/>
      <c r="BJ178" s="34"/>
      <c r="BK178" s="34"/>
      <c r="BL178" s="34"/>
      <c r="BM178" s="34"/>
    </row>
    <row r="179" spans="1:65" s="33" customFormat="1" x14ac:dyDescent="0.2">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34"/>
      <c r="BF179" s="34"/>
      <c r="BG179" s="34"/>
      <c r="BH179" s="34"/>
      <c r="BI179" s="34"/>
      <c r="BJ179" s="34"/>
      <c r="BK179" s="34"/>
      <c r="BL179" s="34"/>
      <c r="BM179" s="34"/>
    </row>
    <row r="180" spans="1:65" s="33" customFormat="1" x14ac:dyDescent="0.2">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4"/>
      <c r="BA180" s="34"/>
      <c r="BB180" s="34"/>
      <c r="BC180" s="34"/>
      <c r="BD180" s="34"/>
      <c r="BE180" s="34"/>
      <c r="BF180" s="34"/>
      <c r="BG180" s="34"/>
      <c r="BH180" s="34"/>
      <c r="BI180" s="34"/>
      <c r="BJ180" s="34"/>
      <c r="BK180" s="34"/>
      <c r="BL180" s="34"/>
      <c r="BM180" s="34"/>
    </row>
    <row r="181" spans="1:65" s="33" customFormat="1" x14ac:dyDescent="0.2">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c r="AY181" s="34"/>
      <c r="AZ181" s="34"/>
      <c r="BA181" s="34"/>
      <c r="BB181" s="34"/>
      <c r="BC181" s="34"/>
      <c r="BD181" s="34"/>
      <c r="BE181" s="34"/>
      <c r="BF181" s="34"/>
      <c r="BG181" s="34"/>
      <c r="BH181" s="34"/>
      <c r="BI181" s="34"/>
      <c r="BJ181" s="34"/>
      <c r="BK181" s="34"/>
      <c r="BL181" s="34"/>
      <c r="BM181" s="34"/>
    </row>
    <row r="182" spans="1:65" s="33" customFormat="1" x14ac:dyDescent="0.2">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c r="AY182" s="34"/>
      <c r="AZ182" s="34"/>
      <c r="BA182" s="34"/>
      <c r="BB182" s="34"/>
      <c r="BC182" s="34"/>
      <c r="BD182" s="34"/>
      <c r="BE182" s="34"/>
      <c r="BF182" s="34"/>
      <c r="BG182" s="34"/>
      <c r="BH182" s="34"/>
      <c r="BI182" s="34"/>
      <c r="BJ182" s="34"/>
      <c r="BK182" s="34"/>
      <c r="BL182" s="34"/>
      <c r="BM182" s="34"/>
    </row>
    <row r="183" spans="1:65" s="33" customFormat="1" x14ac:dyDescent="0.2">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c r="AY183" s="34"/>
      <c r="AZ183" s="34"/>
      <c r="BA183" s="34"/>
      <c r="BB183" s="34"/>
      <c r="BC183" s="34"/>
      <c r="BD183" s="34"/>
      <c r="BE183" s="34"/>
      <c r="BF183" s="34"/>
      <c r="BG183" s="34"/>
      <c r="BH183" s="34"/>
      <c r="BI183" s="34"/>
      <c r="BJ183" s="34"/>
      <c r="BK183" s="34"/>
      <c r="BL183" s="34"/>
      <c r="BM183" s="34"/>
    </row>
    <row r="184" spans="1:65" s="33" customFormat="1" x14ac:dyDescent="0.2">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c r="AY184" s="34"/>
      <c r="AZ184" s="34"/>
      <c r="BA184" s="34"/>
      <c r="BB184" s="34"/>
      <c r="BC184" s="34"/>
      <c r="BD184" s="34"/>
      <c r="BE184" s="34"/>
      <c r="BF184" s="34"/>
      <c r="BG184" s="34"/>
      <c r="BH184" s="34"/>
      <c r="BI184" s="34"/>
      <c r="BJ184" s="34"/>
      <c r="BK184" s="34"/>
      <c r="BL184" s="34"/>
      <c r="BM184" s="34"/>
    </row>
    <row r="185" spans="1:65" s="33" customFormat="1" x14ac:dyDescent="0.2">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4"/>
      <c r="BA185" s="34"/>
      <c r="BB185" s="34"/>
      <c r="BC185" s="34"/>
      <c r="BD185" s="34"/>
      <c r="BE185" s="34"/>
      <c r="BF185" s="34"/>
      <c r="BG185" s="34"/>
      <c r="BH185" s="34"/>
      <c r="BI185" s="34"/>
      <c r="BJ185" s="34"/>
      <c r="BK185" s="34"/>
      <c r="BL185" s="34"/>
      <c r="BM185" s="34"/>
    </row>
    <row r="186" spans="1:65" s="33" customFormat="1" x14ac:dyDescent="0.2">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c r="AY186" s="34"/>
      <c r="AZ186" s="34"/>
      <c r="BA186" s="34"/>
      <c r="BB186" s="34"/>
      <c r="BC186" s="34"/>
      <c r="BD186" s="34"/>
      <c r="BE186" s="34"/>
      <c r="BF186" s="34"/>
      <c r="BG186" s="34"/>
      <c r="BH186" s="34"/>
      <c r="BI186" s="34"/>
      <c r="BJ186" s="34"/>
      <c r="BK186" s="34"/>
      <c r="BL186" s="34"/>
      <c r="BM186" s="34"/>
    </row>
    <row r="187" spans="1:65" s="33" customFormat="1" x14ac:dyDescent="0.2">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c r="AY187" s="34"/>
      <c r="AZ187" s="34"/>
      <c r="BA187" s="34"/>
      <c r="BB187" s="34"/>
      <c r="BC187" s="34"/>
      <c r="BD187" s="34"/>
      <c r="BE187" s="34"/>
      <c r="BF187" s="34"/>
      <c r="BG187" s="34"/>
      <c r="BH187" s="34"/>
      <c r="BI187" s="34"/>
      <c r="BJ187" s="34"/>
      <c r="BK187" s="34"/>
      <c r="BL187" s="34"/>
      <c r="BM187" s="34"/>
    </row>
    <row r="188" spans="1:65" s="33" customFormat="1" x14ac:dyDescent="0.2">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c r="AY188" s="34"/>
      <c r="AZ188" s="34"/>
      <c r="BA188" s="34"/>
      <c r="BB188" s="34"/>
      <c r="BC188" s="34"/>
      <c r="BD188" s="34"/>
      <c r="BE188" s="34"/>
      <c r="BF188" s="34"/>
      <c r="BG188" s="34"/>
      <c r="BH188" s="34"/>
      <c r="BI188" s="34"/>
      <c r="BJ188" s="34"/>
      <c r="BK188" s="34"/>
      <c r="BL188" s="34"/>
      <c r="BM188" s="34"/>
    </row>
    <row r="189" spans="1:65" s="33" customFormat="1" x14ac:dyDescent="0.2">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c r="BA189" s="34"/>
      <c r="BB189" s="34"/>
      <c r="BC189" s="34"/>
      <c r="BD189" s="34"/>
      <c r="BE189" s="34"/>
      <c r="BF189" s="34"/>
      <c r="BG189" s="34"/>
      <c r="BH189" s="34"/>
      <c r="BI189" s="34"/>
      <c r="BJ189" s="34"/>
      <c r="BK189" s="34"/>
      <c r="BL189" s="34"/>
      <c r="BM189" s="34"/>
    </row>
    <row r="190" spans="1:65" s="33" customFormat="1" x14ac:dyDescent="0.2">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c r="AY190" s="34"/>
      <c r="AZ190" s="34"/>
      <c r="BA190" s="34"/>
      <c r="BB190" s="34"/>
      <c r="BC190" s="34"/>
      <c r="BD190" s="34"/>
      <c r="BE190" s="34"/>
      <c r="BF190" s="34"/>
      <c r="BG190" s="34"/>
      <c r="BH190" s="34"/>
      <c r="BI190" s="34"/>
      <c r="BJ190" s="34"/>
      <c r="BK190" s="34"/>
      <c r="BL190" s="34"/>
      <c r="BM190" s="34"/>
    </row>
    <row r="191" spans="1:65" s="33" customFormat="1" x14ac:dyDescent="0.2">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c r="AY191" s="34"/>
      <c r="AZ191" s="34"/>
      <c r="BA191" s="34"/>
      <c r="BB191" s="34"/>
      <c r="BC191" s="34"/>
      <c r="BD191" s="34"/>
      <c r="BE191" s="34"/>
      <c r="BF191" s="34"/>
      <c r="BG191" s="34"/>
      <c r="BH191" s="34"/>
      <c r="BI191" s="34"/>
      <c r="BJ191" s="34"/>
      <c r="BK191" s="34"/>
      <c r="BL191" s="34"/>
      <c r="BM191" s="34"/>
    </row>
    <row r="192" spans="1:65" s="33" customFormat="1" x14ac:dyDescent="0.2">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c r="AY192" s="34"/>
      <c r="AZ192" s="34"/>
      <c r="BA192" s="34"/>
      <c r="BB192" s="34"/>
      <c r="BC192" s="34"/>
      <c r="BD192" s="34"/>
      <c r="BE192" s="34"/>
      <c r="BF192" s="34"/>
      <c r="BG192" s="34"/>
      <c r="BH192" s="34"/>
      <c r="BI192" s="34"/>
      <c r="BJ192" s="34"/>
      <c r="BK192" s="34"/>
      <c r="BL192" s="34"/>
      <c r="BM192" s="34"/>
    </row>
    <row r="193" spans="1:65" s="33" customFormat="1" x14ac:dyDescent="0.2">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c r="AX193" s="34"/>
      <c r="AY193" s="34"/>
      <c r="AZ193" s="34"/>
      <c r="BA193" s="34"/>
      <c r="BB193" s="34"/>
      <c r="BC193" s="34"/>
      <c r="BD193" s="34"/>
      <c r="BE193" s="34"/>
      <c r="BF193" s="34"/>
      <c r="BG193" s="34"/>
      <c r="BH193" s="34"/>
      <c r="BI193" s="34"/>
      <c r="BJ193" s="34"/>
      <c r="BK193" s="34"/>
      <c r="BL193" s="34"/>
      <c r="BM193" s="34"/>
    </row>
    <row r="194" spans="1:65" s="33" customFormat="1" x14ac:dyDescent="0.2">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c r="AY194" s="34"/>
      <c r="AZ194" s="34"/>
      <c r="BA194" s="34"/>
      <c r="BB194" s="34"/>
      <c r="BC194" s="34"/>
      <c r="BD194" s="34"/>
      <c r="BE194" s="34"/>
      <c r="BF194" s="34"/>
      <c r="BG194" s="34"/>
      <c r="BH194" s="34"/>
      <c r="BI194" s="34"/>
      <c r="BJ194" s="34"/>
      <c r="BK194" s="34"/>
      <c r="BL194" s="34"/>
      <c r="BM194" s="34"/>
    </row>
    <row r="195" spans="1:65" s="33" customFormat="1" x14ac:dyDescent="0.2">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c r="AW195" s="34"/>
      <c r="AX195" s="34"/>
      <c r="AY195" s="34"/>
      <c r="AZ195" s="34"/>
      <c r="BA195" s="34"/>
      <c r="BB195" s="34"/>
      <c r="BC195" s="34"/>
      <c r="BD195" s="34"/>
      <c r="BE195" s="34"/>
      <c r="BF195" s="34"/>
      <c r="BG195" s="34"/>
      <c r="BH195" s="34"/>
      <c r="BI195" s="34"/>
      <c r="BJ195" s="34"/>
      <c r="BK195" s="34"/>
      <c r="BL195" s="34"/>
      <c r="BM195" s="34"/>
    </row>
    <row r="196" spans="1:65" s="33" customFormat="1" x14ac:dyDescent="0.2">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c r="AY196" s="34"/>
      <c r="AZ196" s="34"/>
      <c r="BA196" s="34"/>
      <c r="BB196" s="34"/>
      <c r="BC196" s="34"/>
      <c r="BD196" s="34"/>
      <c r="BE196" s="34"/>
      <c r="BF196" s="34"/>
      <c r="BG196" s="34"/>
      <c r="BH196" s="34"/>
      <c r="BI196" s="34"/>
      <c r="BJ196" s="34"/>
      <c r="BK196" s="34"/>
      <c r="BL196" s="34"/>
      <c r="BM196" s="34"/>
    </row>
    <row r="197" spans="1:65" s="33" customFormat="1" x14ac:dyDescent="0.2">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c r="AY197" s="34"/>
      <c r="AZ197" s="34"/>
      <c r="BA197" s="34"/>
      <c r="BB197" s="34"/>
      <c r="BC197" s="34"/>
      <c r="BD197" s="34"/>
      <c r="BE197" s="34"/>
      <c r="BF197" s="34"/>
      <c r="BG197" s="34"/>
      <c r="BH197" s="34"/>
      <c r="BI197" s="34"/>
      <c r="BJ197" s="34"/>
      <c r="BK197" s="34"/>
      <c r="BL197" s="34"/>
      <c r="BM197" s="34"/>
    </row>
    <row r="198" spans="1:65" s="33" customFormat="1" x14ac:dyDescent="0.2">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c r="AY198" s="34"/>
      <c r="AZ198" s="34"/>
      <c r="BA198" s="34"/>
      <c r="BB198" s="34"/>
      <c r="BC198" s="34"/>
      <c r="BD198" s="34"/>
      <c r="BE198" s="34"/>
      <c r="BF198" s="34"/>
      <c r="BG198" s="34"/>
      <c r="BH198" s="34"/>
      <c r="BI198" s="34"/>
      <c r="BJ198" s="34"/>
      <c r="BK198" s="34"/>
      <c r="BL198" s="34"/>
      <c r="BM198" s="34"/>
    </row>
    <row r="199" spans="1:65" s="33" customFormat="1" x14ac:dyDescent="0.2">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c r="AY199" s="34"/>
      <c r="AZ199" s="34"/>
      <c r="BA199" s="34"/>
      <c r="BB199" s="34"/>
      <c r="BC199" s="34"/>
      <c r="BD199" s="34"/>
      <c r="BE199" s="34"/>
      <c r="BF199" s="34"/>
      <c r="BG199" s="34"/>
      <c r="BH199" s="34"/>
      <c r="BI199" s="34"/>
      <c r="BJ199" s="34"/>
      <c r="BK199" s="34"/>
      <c r="BL199" s="34"/>
      <c r="BM199" s="34"/>
    </row>
    <row r="200" spans="1:65" s="33" customFormat="1" x14ac:dyDescent="0.2">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c r="BG200" s="34"/>
      <c r="BH200" s="34"/>
      <c r="BI200" s="34"/>
      <c r="BJ200" s="34"/>
      <c r="BK200" s="34"/>
      <c r="BL200" s="34"/>
      <c r="BM200" s="34"/>
    </row>
    <row r="201" spans="1:65" s="33" customFormat="1" x14ac:dyDescent="0.2">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34"/>
      <c r="AY201" s="34"/>
      <c r="AZ201" s="34"/>
      <c r="BA201" s="34"/>
      <c r="BB201" s="34"/>
      <c r="BC201" s="34"/>
      <c r="BD201" s="34"/>
      <c r="BE201" s="34"/>
      <c r="BF201" s="34"/>
      <c r="BG201" s="34"/>
      <c r="BH201" s="34"/>
      <c r="BI201" s="34"/>
      <c r="BJ201" s="34"/>
      <c r="BK201" s="34"/>
      <c r="BL201" s="34"/>
      <c r="BM201" s="34"/>
    </row>
    <row r="202" spans="1:65" s="33" customFormat="1" x14ac:dyDescent="0.2">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34"/>
      <c r="AW202" s="34"/>
      <c r="AX202" s="34"/>
      <c r="AY202" s="34"/>
      <c r="AZ202" s="34"/>
      <c r="BA202" s="34"/>
      <c r="BB202" s="34"/>
      <c r="BC202" s="34"/>
      <c r="BD202" s="34"/>
      <c r="BE202" s="34"/>
      <c r="BF202" s="34"/>
      <c r="BG202" s="34"/>
      <c r="BH202" s="34"/>
      <c r="BI202" s="34"/>
      <c r="BJ202" s="34"/>
      <c r="BK202" s="34"/>
      <c r="BL202" s="34"/>
      <c r="BM202" s="34"/>
    </row>
    <row r="203" spans="1:65" s="33" customFormat="1" x14ac:dyDescent="0.2">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c r="BK203" s="34"/>
      <c r="BL203" s="34"/>
      <c r="BM203" s="34"/>
    </row>
    <row r="204" spans="1:65" s="33" customFormat="1" x14ac:dyDescent="0.2">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4"/>
      <c r="AK204" s="34"/>
      <c r="AL204" s="34"/>
      <c r="AM204" s="34"/>
      <c r="AN204" s="34"/>
      <c r="AO204" s="34"/>
      <c r="AP204" s="34"/>
      <c r="AQ204" s="34"/>
      <c r="AR204" s="34"/>
      <c r="AS204" s="34"/>
      <c r="AT204" s="34"/>
      <c r="AU204" s="34"/>
      <c r="AV204" s="34"/>
      <c r="AW204" s="34"/>
      <c r="AX204" s="34"/>
      <c r="AY204" s="34"/>
      <c r="AZ204" s="34"/>
      <c r="BA204" s="34"/>
      <c r="BB204" s="34"/>
      <c r="BC204" s="34"/>
      <c r="BD204" s="34"/>
      <c r="BE204" s="34"/>
      <c r="BF204" s="34"/>
      <c r="BG204" s="34"/>
      <c r="BH204" s="34"/>
      <c r="BI204" s="34"/>
      <c r="BJ204" s="34"/>
      <c r="BK204" s="34"/>
      <c r="BL204" s="34"/>
      <c r="BM204" s="34"/>
    </row>
    <row r="205" spans="1:65" s="33" customFormat="1" x14ac:dyDescent="0.2">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c r="AY205" s="34"/>
      <c r="AZ205" s="34"/>
      <c r="BA205" s="34"/>
      <c r="BB205" s="34"/>
      <c r="BC205" s="34"/>
      <c r="BD205" s="34"/>
      <c r="BE205" s="34"/>
      <c r="BF205" s="34"/>
      <c r="BG205" s="34"/>
      <c r="BH205" s="34"/>
      <c r="BI205" s="34"/>
      <c r="BJ205" s="34"/>
      <c r="BK205" s="34"/>
      <c r="BL205" s="34"/>
      <c r="BM205" s="34"/>
    </row>
    <row r="206" spans="1:65" s="33" customFormat="1" x14ac:dyDescent="0.2">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c r="BG206" s="34"/>
      <c r="BH206" s="34"/>
      <c r="BI206" s="34"/>
      <c r="BJ206" s="34"/>
      <c r="BK206" s="34"/>
      <c r="BL206" s="34"/>
      <c r="BM206" s="34"/>
    </row>
    <row r="207" spans="1:65" s="33" customFormat="1" x14ac:dyDescent="0.2">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4"/>
      <c r="AU207" s="34"/>
      <c r="AV207" s="34"/>
      <c r="AW207" s="34"/>
      <c r="AX207" s="34"/>
      <c r="AY207" s="34"/>
      <c r="AZ207" s="34"/>
      <c r="BA207" s="34"/>
      <c r="BB207" s="34"/>
      <c r="BC207" s="34"/>
      <c r="BD207" s="34"/>
      <c r="BE207" s="34"/>
      <c r="BF207" s="34"/>
      <c r="BG207" s="34"/>
      <c r="BH207" s="34"/>
      <c r="BI207" s="34"/>
      <c r="BJ207" s="34"/>
      <c r="BK207" s="34"/>
      <c r="BL207" s="34"/>
      <c r="BM207" s="34"/>
    </row>
    <row r="208" spans="1:65" s="33" customFormat="1" x14ac:dyDescent="0.2">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c r="AB208" s="34"/>
      <c r="AC208" s="34"/>
      <c r="AD208" s="34"/>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K208" s="34"/>
      <c r="BL208" s="34"/>
      <c r="BM208" s="34"/>
    </row>
    <row r="209" spans="1:65" s="33" customFormat="1" x14ac:dyDescent="0.2">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row>
    <row r="210" spans="1:65" s="33" customFormat="1" x14ac:dyDescent="0.2">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34"/>
      <c r="BH210" s="34"/>
      <c r="BI210" s="34"/>
      <c r="BJ210" s="34"/>
      <c r="BK210" s="34"/>
      <c r="BL210" s="34"/>
      <c r="BM210" s="34"/>
    </row>
    <row r="211" spans="1:65" s="33" customFormat="1" x14ac:dyDescent="0.2">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c r="BG211" s="34"/>
      <c r="BH211" s="34"/>
      <c r="BI211" s="34"/>
      <c r="BJ211" s="34"/>
      <c r="BK211" s="34"/>
      <c r="BL211" s="34"/>
      <c r="BM211" s="34"/>
    </row>
    <row r="212" spans="1:65" s="33" customFormat="1" x14ac:dyDescent="0.2">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34"/>
      <c r="AW212" s="34"/>
      <c r="AX212" s="34"/>
      <c r="AY212" s="34"/>
      <c r="AZ212" s="34"/>
      <c r="BA212" s="34"/>
      <c r="BB212" s="34"/>
      <c r="BC212" s="34"/>
      <c r="BD212" s="34"/>
      <c r="BE212" s="34"/>
      <c r="BF212" s="34"/>
      <c r="BG212" s="34"/>
      <c r="BH212" s="34"/>
      <c r="BI212" s="34"/>
      <c r="BJ212" s="34"/>
      <c r="BK212" s="34"/>
      <c r="BL212" s="34"/>
      <c r="BM212" s="34"/>
    </row>
    <row r="213" spans="1:65" s="33" customFormat="1" x14ac:dyDescent="0.2">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c r="BG213" s="34"/>
      <c r="BH213" s="34"/>
      <c r="BI213" s="34"/>
      <c r="BJ213" s="34"/>
      <c r="BK213" s="34"/>
      <c r="BL213" s="34"/>
      <c r="BM213" s="34"/>
    </row>
    <row r="214" spans="1:65" s="33" customFormat="1" x14ac:dyDescent="0.2">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c r="AT214" s="34"/>
      <c r="AU214" s="34"/>
      <c r="AV214" s="34"/>
      <c r="AW214" s="34"/>
      <c r="AX214" s="34"/>
      <c r="AY214" s="34"/>
      <c r="AZ214" s="34"/>
      <c r="BA214" s="34"/>
      <c r="BB214" s="34"/>
      <c r="BC214" s="34"/>
      <c r="BD214" s="34"/>
      <c r="BE214" s="34"/>
      <c r="BF214" s="34"/>
      <c r="BG214" s="34"/>
      <c r="BH214" s="34"/>
      <c r="BI214" s="34"/>
      <c r="BJ214" s="34"/>
      <c r="BK214" s="34"/>
      <c r="BL214" s="34"/>
      <c r="BM214" s="34"/>
    </row>
    <row r="215" spans="1:65" s="33" customFormat="1" x14ac:dyDescent="0.2">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34"/>
      <c r="AY215" s="34"/>
      <c r="AZ215" s="34"/>
      <c r="BA215" s="34"/>
      <c r="BB215" s="34"/>
      <c r="BC215" s="34"/>
      <c r="BD215" s="34"/>
      <c r="BE215" s="34"/>
      <c r="BF215" s="34"/>
      <c r="BG215" s="34"/>
      <c r="BH215" s="34"/>
      <c r="BI215" s="34"/>
      <c r="BJ215" s="34"/>
      <c r="BK215" s="34"/>
      <c r="BL215" s="34"/>
      <c r="BM215" s="34"/>
    </row>
    <row r="216" spans="1:65" s="33" customFormat="1" x14ac:dyDescent="0.2">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c r="AB216" s="34"/>
      <c r="AC216" s="34"/>
      <c r="AD216" s="34"/>
      <c r="AE216" s="34"/>
      <c r="AF216" s="34"/>
      <c r="AG216" s="34"/>
      <c r="AH216" s="34"/>
      <c r="AI216" s="34"/>
      <c r="AJ216" s="34"/>
      <c r="AK216" s="34"/>
      <c r="AL216" s="34"/>
      <c r="AM216" s="34"/>
      <c r="AN216" s="34"/>
      <c r="AO216" s="34"/>
      <c r="AP216" s="34"/>
      <c r="AQ216" s="34"/>
      <c r="AR216" s="34"/>
      <c r="AS216" s="34"/>
      <c r="AT216" s="34"/>
      <c r="AU216" s="34"/>
      <c r="AV216" s="34"/>
      <c r="AW216" s="34"/>
      <c r="AX216" s="34"/>
      <c r="AY216" s="34"/>
      <c r="AZ216" s="34"/>
      <c r="BA216" s="34"/>
      <c r="BB216" s="34"/>
      <c r="BC216" s="34"/>
      <c r="BD216" s="34"/>
      <c r="BE216" s="34"/>
      <c r="BF216" s="34"/>
      <c r="BG216" s="34"/>
      <c r="BH216" s="34"/>
      <c r="BI216" s="34"/>
      <c r="BJ216" s="34"/>
      <c r="BK216" s="34"/>
      <c r="BL216" s="34"/>
      <c r="BM216" s="34"/>
    </row>
    <row r="217" spans="1:65" s="33" customFormat="1" x14ac:dyDescent="0.2">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c r="AB217" s="34"/>
      <c r="AC217" s="34"/>
      <c r="AD217" s="34"/>
      <c r="AE217" s="34"/>
      <c r="AF217" s="34"/>
      <c r="AG217" s="34"/>
      <c r="AH217" s="34"/>
      <c r="AI217" s="34"/>
      <c r="AJ217" s="34"/>
      <c r="AK217" s="34"/>
      <c r="AL217" s="34"/>
      <c r="AM217" s="34"/>
      <c r="AN217" s="34"/>
      <c r="AO217" s="34"/>
      <c r="AP217" s="34"/>
      <c r="AQ217" s="34"/>
      <c r="AR217" s="34"/>
      <c r="AS217" s="34"/>
      <c r="AT217" s="34"/>
      <c r="AU217" s="34"/>
      <c r="AV217" s="34"/>
      <c r="AW217" s="34"/>
      <c r="AX217" s="34"/>
      <c r="AY217" s="34"/>
      <c r="AZ217" s="34"/>
      <c r="BA217" s="34"/>
      <c r="BB217" s="34"/>
      <c r="BC217" s="34"/>
      <c r="BD217" s="34"/>
      <c r="BE217" s="34"/>
      <c r="BF217" s="34"/>
      <c r="BG217" s="34"/>
      <c r="BH217" s="34"/>
      <c r="BI217" s="34"/>
      <c r="BJ217" s="34"/>
      <c r="BK217" s="34"/>
      <c r="BL217" s="34"/>
      <c r="BM217" s="34"/>
    </row>
    <row r="218" spans="1:65" s="33" customFormat="1" x14ac:dyDescent="0.2">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c r="AT218" s="34"/>
      <c r="AU218" s="34"/>
      <c r="AV218" s="34"/>
      <c r="AW218" s="34"/>
      <c r="AX218" s="34"/>
      <c r="AY218" s="34"/>
      <c r="AZ218" s="34"/>
      <c r="BA218" s="34"/>
      <c r="BB218" s="34"/>
      <c r="BC218" s="34"/>
      <c r="BD218" s="34"/>
      <c r="BE218" s="34"/>
      <c r="BF218" s="34"/>
      <c r="BG218" s="34"/>
      <c r="BH218" s="34"/>
      <c r="BI218" s="34"/>
      <c r="BJ218" s="34"/>
      <c r="BK218" s="34"/>
      <c r="BL218" s="34"/>
      <c r="BM218" s="34"/>
    </row>
    <row r="219" spans="1:65" s="33" customFormat="1" x14ac:dyDescent="0.2">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34"/>
      <c r="AC219" s="34"/>
      <c r="AD219" s="34"/>
      <c r="AE219" s="34"/>
      <c r="AF219" s="34"/>
      <c r="AG219" s="34"/>
      <c r="AH219" s="34"/>
      <c r="AI219" s="34"/>
      <c r="AJ219" s="34"/>
      <c r="AK219" s="34"/>
      <c r="AL219" s="34"/>
      <c r="AM219" s="34"/>
      <c r="AN219" s="34"/>
      <c r="AO219" s="34"/>
      <c r="AP219" s="34"/>
      <c r="AQ219" s="34"/>
      <c r="AR219" s="34"/>
      <c r="AS219" s="34"/>
      <c r="AT219" s="34"/>
      <c r="AU219" s="34"/>
      <c r="AV219" s="34"/>
      <c r="AW219" s="34"/>
      <c r="AX219" s="34"/>
      <c r="AY219" s="34"/>
      <c r="AZ219" s="34"/>
      <c r="BA219" s="34"/>
      <c r="BB219" s="34"/>
      <c r="BC219" s="34"/>
      <c r="BD219" s="34"/>
      <c r="BE219" s="34"/>
      <c r="BF219" s="34"/>
      <c r="BG219" s="34"/>
      <c r="BH219" s="34"/>
      <c r="BI219" s="34"/>
      <c r="BJ219" s="34"/>
      <c r="BK219" s="34"/>
      <c r="BL219" s="34"/>
      <c r="BM219" s="34"/>
    </row>
    <row r="220" spans="1:65" s="33" customFormat="1" x14ac:dyDescent="0.2">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c r="AT220" s="34"/>
      <c r="AU220" s="34"/>
      <c r="AV220" s="34"/>
      <c r="AW220" s="34"/>
      <c r="AX220" s="34"/>
      <c r="AY220" s="34"/>
      <c r="AZ220" s="34"/>
      <c r="BA220" s="34"/>
      <c r="BB220" s="34"/>
      <c r="BC220" s="34"/>
      <c r="BD220" s="34"/>
      <c r="BE220" s="34"/>
      <c r="BF220" s="34"/>
      <c r="BG220" s="34"/>
      <c r="BH220" s="34"/>
      <c r="BI220" s="34"/>
      <c r="BJ220" s="34"/>
      <c r="BK220" s="34"/>
      <c r="BL220" s="34"/>
      <c r="BM220" s="34"/>
    </row>
    <row r="221" spans="1:65" s="33" customFormat="1" x14ac:dyDescent="0.2">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c r="AX221" s="34"/>
      <c r="AY221" s="34"/>
      <c r="AZ221" s="34"/>
      <c r="BA221" s="34"/>
      <c r="BB221" s="34"/>
      <c r="BC221" s="34"/>
      <c r="BD221" s="34"/>
      <c r="BE221" s="34"/>
      <c r="BF221" s="34"/>
      <c r="BG221" s="34"/>
      <c r="BH221" s="34"/>
      <c r="BI221" s="34"/>
      <c r="BJ221" s="34"/>
      <c r="BK221" s="34"/>
      <c r="BL221" s="34"/>
      <c r="BM221" s="34"/>
    </row>
    <row r="222" spans="1:65" s="33" customFormat="1" x14ac:dyDescent="0.2">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c r="AY222" s="34"/>
      <c r="AZ222" s="34"/>
      <c r="BA222" s="34"/>
      <c r="BB222" s="34"/>
      <c r="BC222" s="34"/>
      <c r="BD222" s="34"/>
      <c r="BE222" s="34"/>
      <c r="BF222" s="34"/>
      <c r="BG222" s="34"/>
      <c r="BH222" s="34"/>
      <c r="BI222" s="34"/>
      <c r="BJ222" s="34"/>
      <c r="BK222" s="34"/>
      <c r="BL222" s="34"/>
      <c r="BM222" s="34"/>
    </row>
    <row r="223" spans="1:65" s="33" customFormat="1" x14ac:dyDescent="0.2">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c r="AY223" s="34"/>
      <c r="AZ223" s="34"/>
      <c r="BA223" s="34"/>
      <c r="BB223" s="34"/>
      <c r="BC223" s="34"/>
      <c r="BD223" s="34"/>
      <c r="BE223" s="34"/>
      <c r="BF223" s="34"/>
      <c r="BG223" s="34"/>
      <c r="BH223" s="34"/>
      <c r="BI223" s="34"/>
      <c r="BJ223" s="34"/>
      <c r="BK223" s="34"/>
      <c r="BL223" s="34"/>
      <c r="BM223" s="34"/>
    </row>
    <row r="224" spans="1:65" s="33" customFormat="1" x14ac:dyDescent="0.2">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c r="AY224" s="34"/>
      <c r="AZ224" s="34"/>
      <c r="BA224" s="34"/>
      <c r="BB224" s="34"/>
      <c r="BC224" s="34"/>
      <c r="BD224" s="34"/>
      <c r="BE224" s="34"/>
      <c r="BF224" s="34"/>
      <c r="BG224" s="34"/>
      <c r="BH224" s="34"/>
      <c r="BI224" s="34"/>
      <c r="BJ224" s="34"/>
      <c r="BK224" s="34"/>
      <c r="BL224" s="34"/>
      <c r="BM224" s="34"/>
    </row>
    <row r="225" spans="1:65" s="33" customFormat="1" x14ac:dyDescent="0.2">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c r="AT225" s="34"/>
      <c r="AU225" s="34"/>
      <c r="AV225" s="34"/>
      <c r="AW225" s="34"/>
      <c r="AX225" s="34"/>
      <c r="AY225" s="34"/>
      <c r="AZ225" s="34"/>
      <c r="BA225" s="34"/>
      <c r="BB225" s="34"/>
      <c r="BC225" s="34"/>
      <c r="BD225" s="34"/>
      <c r="BE225" s="34"/>
      <c r="BF225" s="34"/>
      <c r="BG225" s="34"/>
      <c r="BH225" s="34"/>
      <c r="BI225" s="34"/>
      <c r="BJ225" s="34"/>
      <c r="BK225" s="34"/>
      <c r="BL225" s="34"/>
      <c r="BM225" s="34"/>
    </row>
    <row r="226" spans="1:65" s="33" customFormat="1" x14ac:dyDescent="0.2">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c r="AT226" s="34"/>
      <c r="AU226" s="34"/>
      <c r="AV226" s="34"/>
      <c r="AW226" s="34"/>
      <c r="AX226" s="34"/>
      <c r="AY226" s="34"/>
      <c r="AZ226" s="34"/>
      <c r="BA226" s="34"/>
      <c r="BB226" s="34"/>
      <c r="BC226" s="34"/>
      <c r="BD226" s="34"/>
      <c r="BE226" s="34"/>
      <c r="BF226" s="34"/>
      <c r="BG226" s="34"/>
      <c r="BH226" s="34"/>
      <c r="BI226" s="34"/>
      <c r="BJ226" s="34"/>
      <c r="BK226" s="34"/>
      <c r="BL226" s="34"/>
      <c r="BM226" s="34"/>
    </row>
    <row r="227" spans="1:65" s="33" customFormat="1" x14ac:dyDescent="0.2">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c r="AB227" s="34"/>
      <c r="AC227" s="34"/>
      <c r="AD227" s="34"/>
      <c r="AE227" s="34"/>
      <c r="AF227" s="34"/>
      <c r="AG227" s="34"/>
      <c r="AH227" s="34"/>
      <c r="AI227" s="34"/>
      <c r="AJ227" s="34"/>
      <c r="AK227" s="34"/>
      <c r="AL227" s="34"/>
      <c r="AM227" s="34"/>
      <c r="AN227" s="34"/>
      <c r="AO227" s="34"/>
      <c r="AP227" s="34"/>
      <c r="AQ227" s="34"/>
      <c r="AR227" s="34"/>
      <c r="AS227" s="34"/>
      <c r="AT227" s="34"/>
      <c r="AU227" s="34"/>
      <c r="AV227" s="34"/>
      <c r="AW227" s="34"/>
      <c r="AX227" s="34"/>
      <c r="AY227" s="34"/>
      <c r="AZ227" s="34"/>
      <c r="BA227" s="34"/>
      <c r="BB227" s="34"/>
      <c r="BC227" s="34"/>
      <c r="BD227" s="34"/>
      <c r="BE227" s="34"/>
      <c r="BF227" s="34"/>
      <c r="BG227" s="34"/>
      <c r="BH227" s="34"/>
      <c r="BI227" s="34"/>
      <c r="BJ227" s="34"/>
      <c r="BK227" s="34"/>
      <c r="BL227" s="34"/>
      <c r="BM227" s="34"/>
    </row>
    <row r="228" spans="1:65" s="33" customFormat="1" x14ac:dyDescent="0.2">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c r="AV228" s="34"/>
      <c r="AW228" s="34"/>
      <c r="AX228" s="34"/>
      <c r="AY228" s="34"/>
      <c r="AZ228" s="34"/>
      <c r="BA228" s="34"/>
      <c r="BB228" s="34"/>
      <c r="BC228" s="34"/>
      <c r="BD228" s="34"/>
      <c r="BE228" s="34"/>
      <c r="BF228" s="34"/>
      <c r="BG228" s="34"/>
      <c r="BH228" s="34"/>
      <c r="BI228" s="34"/>
      <c r="BJ228" s="34"/>
      <c r="BK228" s="34"/>
      <c r="BL228" s="34"/>
      <c r="BM228" s="34"/>
    </row>
    <row r="229" spans="1:65" s="33" customFormat="1" x14ac:dyDescent="0.2">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c r="AV229" s="34"/>
      <c r="AW229" s="34"/>
      <c r="AX229" s="34"/>
      <c r="AY229" s="34"/>
      <c r="AZ229" s="34"/>
      <c r="BA229" s="34"/>
      <c r="BB229" s="34"/>
      <c r="BC229" s="34"/>
      <c r="BD229" s="34"/>
      <c r="BE229" s="34"/>
      <c r="BF229" s="34"/>
      <c r="BG229" s="34"/>
      <c r="BH229" s="34"/>
      <c r="BI229" s="34"/>
      <c r="BJ229" s="34"/>
      <c r="BK229" s="34"/>
      <c r="BL229" s="34"/>
      <c r="BM229" s="34"/>
    </row>
    <row r="230" spans="1:65" s="33" customFormat="1" x14ac:dyDescent="0.2">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c r="AT230" s="34"/>
      <c r="AU230" s="34"/>
      <c r="AV230" s="34"/>
      <c r="AW230" s="34"/>
      <c r="AX230" s="34"/>
      <c r="AY230" s="34"/>
      <c r="AZ230" s="34"/>
      <c r="BA230" s="34"/>
      <c r="BB230" s="34"/>
      <c r="BC230" s="34"/>
      <c r="BD230" s="34"/>
      <c r="BE230" s="34"/>
      <c r="BF230" s="34"/>
      <c r="BG230" s="34"/>
      <c r="BH230" s="34"/>
      <c r="BI230" s="34"/>
      <c r="BJ230" s="34"/>
      <c r="BK230" s="34"/>
      <c r="BL230" s="34"/>
      <c r="BM230" s="34"/>
    </row>
    <row r="231" spans="1:65" s="33" customFormat="1" x14ac:dyDescent="0.2">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c r="AB231" s="34"/>
      <c r="AC231" s="34"/>
      <c r="AD231" s="34"/>
      <c r="AE231" s="34"/>
      <c r="AF231" s="34"/>
      <c r="AG231" s="34"/>
      <c r="AH231" s="34"/>
      <c r="AI231" s="34"/>
      <c r="AJ231" s="34"/>
      <c r="AK231" s="34"/>
      <c r="AL231" s="34"/>
      <c r="AM231" s="34"/>
      <c r="AN231" s="34"/>
      <c r="AO231" s="34"/>
      <c r="AP231" s="34"/>
      <c r="AQ231" s="34"/>
      <c r="AR231" s="34"/>
      <c r="AS231" s="34"/>
      <c r="AT231" s="34"/>
      <c r="AU231" s="34"/>
      <c r="AV231" s="34"/>
      <c r="AW231" s="34"/>
      <c r="AX231" s="34"/>
      <c r="AY231" s="34"/>
      <c r="AZ231" s="34"/>
      <c r="BA231" s="34"/>
      <c r="BB231" s="34"/>
      <c r="BC231" s="34"/>
      <c r="BD231" s="34"/>
      <c r="BE231" s="34"/>
      <c r="BF231" s="34"/>
      <c r="BG231" s="34"/>
      <c r="BH231" s="34"/>
      <c r="BI231" s="34"/>
      <c r="BJ231" s="34"/>
      <c r="BK231" s="34"/>
      <c r="BL231" s="34"/>
      <c r="BM231" s="34"/>
    </row>
    <row r="232" spans="1:65" s="33" customFormat="1" x14ac:dyDescent="0.2">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c r="AB232" s="34"/>
      <c r="AC232" s="34"/>
      <c r="AD232" s="34"/>
      <c r="AE232" s="34"/>
      <c r="AF232" s="34"/>
      <c r="AG232" s="34"/>
      <c r="AH232" s="34"/>
      <c r="AI232" s="34"/>
      <c r="AJ232" s="34"/>
      <c r="AK232" s="34"/>
      <c r="AL232" s="34"/>
      <c r="AM232" s="34"/>
      <c r="AN232" s="34"/>
      <c r="AO232" s="34"/>
      <c r="AP232" s="34"/>
      <c r="AQ232" s="34"/>
      <c r="AR232" s="34"/>
      <c r="AS232" s="34"/>
      <c r="AT232" s="34"/>
      <c r="AU232" s="34"/>
      <c r="AV232" s="34"/>
      <c r="AW232" s="34"/>
      <c r="AX232" s="34"/>
      <c r="AY232" s="34"/>
      <c r="AZ232" s="34"/>
      <c r="BA232" s="34"/>
      <c r="BB232" s="34"/>
      <c r="BC232" s="34"/>
      <c r="BD232" s="34"/>
      <c r="BE232" s="34"/>
      <c r="BF232" s="34"/>
      <c r="BG232" s="34"/>
      <c r="BH232" s="34"/>
      <c r="BI232" s="34"/>
      <c r="BJ232" s="34"/>
      <c r="BK232" s="34"/>
      <c r="BL232" s="34"/>
      <c r="BM232" s="34"/>
    </row>
    <row r="233" spans="1:65" s="33" customFormat="1" x14ac:dyDescent="0.2">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c r="AB233" s="34"/>
      <c r="AC233" s="34"/>
      <c r="AD233" s="34"/>
      <c r="AE233" s="34"/>
      <c r="AF233" s="34"/>
      <c r="AG233" s="34"/>
      <c r="AH233" s="34"/>
      <c r="AI233" s="34"/>
      <c r="AJ233" s="34"/>
      <c r="AK233" s="34"/>
      <c r="AL233" s="34"/>
      <c r="AM233" s="34"/>
      <c r="AN233" s="34"/>
      <c r="AO233" s="34"/>
      <c r="AP233" s="34"/>
      <c r="AQ233" s="34"/>
      <c r="AR233" s="34"/>
      <c r="AS233" s="34"/>
      <c r="AT233" s="34"/>
      <c r="AU233" s="34"/>
      <c r="AV233" s="34"/>
      <c r="AW233" s="34"/>
      <c r="AX233" s="34"/>
      <c r="AY233" s="34"/>
      <c r="AZ233" s="34"/>
      <c r="BA233" s="34"/>
      <c r="BB233" s="34"/>
      <c r="BC233" s="34"/>
      <c r="BD233" s="34"/>
      <c r="BE233" s="34"/>
      <c r="BF233" s="34"/>
      <c r="BG233" s="34"/>
      <c r="BH233" s="34"/>
      <c r="BI233" s="34"/>
      <c r="BJ233" s="34"/>
      <c r="BK233" s="34"/>
      <c r="BL233" s="34"/>
      <c r="BM233" s="34"/>
    </row>
    <row r="234" spans="1:65" s="33" customFormat="1" x14ac:dyDescent="0.2">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c r="AB234" s="34"/>
      <c r="AC234" s="34"/>
      <c r="AD234" s="34"/>
      <c r="AE234" s="34"/>
      <c r="AF234" s="34"/>
      <c r="AG234" s="34"/>
      <c r="AH234" s="34"/>
      <c r="AI234" s="34"/>
      <c r="AJ234" s="34"/>
      <c r="AK234" s="34"/>
      <c r="AL234" s="34"/>
      <c r="AM234" s="34"/>
      <c r="AN234" s="34"/>
      <c r="AO234" s="34"/>
      <c r="AP234" s="34"/>
      <c r="AQ234" s="34"/>
      <c r="AR234" s="34"/>
      <c r="AS234" s="34"/>
      <c r="AT234" s="34"/>
      <c r="AU234" s="34"/>
      <c r="AV234" s="34"/>
      <c r="AW234" s="34"/>
      <c r="AX234" s="34"/>
      <c r="AY234" s="34"/>
      <c r="AZ234" s="34"/>
      <c r="BA234" s="34"/>
      <c r="BB234" s="34"/>
      <c r="BC234" s="34"/>
      <c r="BD234" s="34"/>
      <c r="BE234" s="34"/>
      <c r="BF234" s="34"/>
      <c r="BG234" s="34"/>
      <c r="BH234" s="34"/>
      <c r="BI234" s="34"/>
      <c r="BJ234" s="34"/>
      <c r="BK234" s="34"/>
      <c r="BL234" s="34"/>
      <c r="BM234" s="34"/>
    </row>
    <row r="235" spans="1:65" s="33" customFormat="1" x14ac:dyDescent="0.2">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c r="AY235" s="34"/>
      <c r="AZ235" s="34"/>
      <c r="BA235" s="34"/>
      <c r="BB235" s="34"/>
      <c r="BC235" s="34"/>
      <c r="BD235" s="34"/>
      <c r="BE235" s="34"/>
      <c r="BF235" s="34"/>
      <c r="BG235" s="34"/>
      <c r="BH235" s="34"/>
      <c r="BI235" s="34"/>
      <c r="BJ235" s="34"/>
      <c r="BK235" s="34"/>
      <c r="BL235" s="34"/>
      <c r="BM235" s="34"/>
    </row>
    <row r="236" spans="1:65" s="33" customFormat="1" x14ac:dyDescent="0.2">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c r="AB236" s="34"/>
      <c r="AC236" s="34"/>
      <c r="AD236" s="34"/>
      <c r="AE236" s="34"/>
      <c r="AF236" s="34"/>
      <c r="AG236" s="34"/>
      <c r="AH236" s="34"/>
      <c r="AI236" s="34"/>
      <c r="AJ236" s="34"/>
      <c r="AK236" s="34"/>
      <c r="AL236" s="34"/>
      <c r="AM236" s="34"/>
      <c r="AN236" s="34"/>
      <c r="AO236" s="34"/>
      <c r="AP236" s="34"/>
      <c r="AQ236" s="34"/>
      <c r="AR236" s="34"/>
      <c r="AS236" s="34"/>
      <c r="AT236" s="34"/>
      <c r="AU236" s="34"/>
      <c r="AV236" s="34"/>
      <c r="AW236" s="34"/>
      <c r="AX236" s="34"/>
      <c r="AY236" s="34"/>
      <c r="AZ236" s="34"/>
      <c r="BA236" s="34"/>
      <c r="BB236" s="34"/>
      <c r="BC236" s="34"/>
      <c r="BD236" s="34"/>
      <c r="BE236" s="34"/>
      <c r="BF236" s="34"/>
      <c r="BG236" s="34"/>
      <c r="BH236" s="34"/>
      <c r="BI236" s="34"/>
      <c r="BJ236" s="34"/>
      <c r="BK236" s="34"/>
      <c r="BL236" s="34"/>
      <c r="BM236" s="34"/>
    </row>
    <row r="237" spans="1:65" s="33" customFormat="1" x14ac:dyDescent="0.2">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c r="AT237" s="34"/>
      <c r="AU237" s="34"/>
      <c r="AV237" s="34"/>
      <c r="AW237" s="34"/>
      <c r="AX237" s="34"/>
      <c r="AY237" s="34"/>
      <c r="AZ237" s="34"/>
      <c r="BA237" s="34"/>
      <c r="BB237" s="34"/>
      <c r="BC237" s="34"/>
      <c r="BD237" s="34"/>
      <c r="BE237" s="34"/>
      <c r="BF237" s="34"/>
      <c r="BG237" s="34"/>
      <c r="BH237" s="34"/>
      <c r="BI237" s="34"/>
      <c r="BJ237" s="34"/>
      <c r="BK237" s="34"/>
      <c r="BL237" s="34"/>
      <c r="BM237" s="34"/>
    </row>
    <row r="238" spans="1:65" s="33" customFormat="1" x14ac:dyDescent="0.2">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c r="AB238" s="34"/>
      <c r="AC238" s="34"/>
      <c r="AD238" s="34"/>
      <c r="AE238" s="34"/>
      <c r="AF238" s="34"/>
      <c r="AG238" s="34"/>
      <c r="AH238" s="34"/>
      <c r="AI238" s="34"/>
      <c r="AJ238" s="34"/>
      <c r="AK238" s="34"/>
      <c r="AL238" s="34"/>
      <c r="AM238" s="34"/>
      <c r="AN238" s="34"/>
      <c r="AO238" s="34"/>
      <c r="AP238" s="34"/>
      <c r="AQ238" s="34"/>
      <c r="AR238" s="34"/>
      <c r="AS238" s="34"/>
      <c r="AT238" s="34"/>
      <c r="AU238" s="34"/>
      <c r="AV238" s="34"/>
      <c r="AW238" s="34"/>
      <c r="AX238" s="34"/>
      <c r="AY238" s="34"/>
      <c r="AZ238" s="34"/>
      <c r="BA238" s="34"/>
      <c r="BB238" s="34"/>
      <c r="BC238" s="34"/>
      <c r="BD238" s="34"/>
      <c r="BE238" s="34"/>
      <c r="BF238" s="34"/>
      <c r="BG238" s="34"/>
      <c r="BH238" s="34"/>
      <c r="BI238" s="34"/>
      <c r="BJ238" s="34"/>
      <c r="BK238" s="34"/>
      <c r="BL238" s="34"/>
      <c r="BM238" s="34"/>
    </row>
    <row r="239" spans="1:65" s="33" customFormat="1" x14ac:dyDescent="0.2">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c r="AB239" s="34"/>
      <c r="AC239" s="34"/>
      <c r="AD239" s="34"/>
      <c r="AE239" s="34"/>
      <c r="AF239" s="34"/>
      <c r="AG239" s="34"/>
      <c r="AH239" s="34"/>
      <c r="AI239" s="34"/>
      <c r="AJ239" s="34"/>
      <c r="AK239" s="34"/>
      <c r="AL239" s="34"/>
      <c r="AM239" s="34"/>
      <c r="AN239" s="34"/>
      <c r="AO239" s="34"/>
      <c r="AP239" s="34"/>
      <c r="AQ239" s="34"/>
      <c r="AR239" s="34"/>
      <c r="AS239" s="34"/>
      <c r="AT239" s="34"/>
      <c r="AU239" s="34"/>
      <c r="AV239" s="34"/>
      <c r="AW239" s="34"/>
      <c r="AX239" s="34"/>
      <c r="AY239" s="34"/>
      <c r="AZ239" s="34"/>
      <c r="BA239" s="34"/>
      <c r="BB239" s="34"/>
      <c r="BC239" s="34"/>
      <c r="BD239" s="34"/>
      <c r="BE239" s="34"/>
      <c r="BF239" s="34"/>
      <c r="BG239" s="34"/>
      <c r="BH239" s="34"/>
      <c r="BI239" s="34"/>
      <c r="BJ239" s="34"/>
      <c r="BK239" s="34"/>
      <c r="BL239" s="34"/>
      <c r="BM239" s="34"/>
    </row>
    <row r="240" spans="1:65" s="33" customFormat="1" x14ac:dyDescent="0.2">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c r="AB240" s="34"/>
      <c r="AC240" s="34"/>
      <c r="AD240" s="34"/>
      <c r="AE240" s="34"/>
      <c r="AF240" s="34"/>
      <c r="AG240" s="34"/>
      <c r="AH240" s="34"/>
      <c r="AI240" s="34"/>
      <c r="AJ240" s="34"/>
      <c r="AK240" s="34"/>
      <c r="AL240" s="34"/>
      <c r="AM240" s="34"/>
      <c r="AN240" s="34"/>
      <c r="AO240" s="34"/>
      <c r="AP240" s="34"/>
      <c r="AQ240" s="34"/>
      <c r="AR240" s="34"/>
      <c r="AS240" s="34"/>
      <c r="AT240" s="34"/>
      <c r="AU240" s="34"/>
      <c r="AV240" s="34"/>
      <c r="AW240" s="34"/>
      <c r="AX240" s="34"/>
      <c r="AY240" s="34"/>
      <c r="AZ240" s="34"/>
      <c r="BA240" s="34"/>
      <c r="BB240" s="34"/>
      <c r="BC240" s="34"/>
      <c r="BD240" s="34"/>
      <c r="BE240" s="34"/>
      <c r="BF240" s="34"/>
      <c r="BG240" s="34"/>
      <c r="BH240" s="34"/>
      <c r="BI240" s="34"/>
      <c r="BJ240" s="34"/>
      <c r="BK240" s="34"/>
      <c r="BL240" s="34"/>
      <c r="BM240" s="34"/>
    </row>
    <row r="241" spans="1:65" s="33" customFormat="1" x14ac:dyDescent="0.2">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c r="AB241" s="34"/>
      <c r="AC241" s="34"/>
      <c r="AD241" s="34"/>
      <c r="AE241" s="34"/>
      <c r="AF241" s="34"/>
      <c r="AG241" s="34"/>
      <c r="AH241" s="34"/>
      <c r="AI241" s="34"/>
      <c r="AJ241" s="34"/>
      <c r="AK241" s="34"/>
      <c r="AL241" s="34"/>
      <c r="AM241" s="34"/>
      <c r="AN241" s="34"/>
      <c r="AO241" s="34"/>
      <c r="AP241" s="34"/>
      <c r="AQ241" s="34"/>
      <c r="AR241" s="34"/>
      <c r="AS241" s="34"/>
      <c r="AT241" s="34"/>
      <c r="AU241" s="34"/>
      <c r="AV241" s="34"/>
      <c r="AW241" s="34"/>
      <c r="AX241" s="34"/>
      <c r="AY241" s="34"/>
      <c r="AZ241" s="34"/>
      <c r="BA241" s="34"/>
      <c r="BB241" s="34"/>
      <c r="BC241" s="34"/>
      <c r="BD241" s="34"/>
      <c r="BE241" s="34"/>
      <c r="BF241" s="34"/>
      <c r="BG241" s="34"/>
      <c r="BH241" s="34"/>
      <c r="BI241" s="34"/>
      <c r="BJ241" s="34"/>
      <c r="BK241" s="34"/>
      <c r="BL241" s="34"/>
      <c r="BM241" s="34"/>
    </row>
    <row r="242" spans="1:65" s="33" customFormat="1" x14ac:dyDescent="0.2">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c r="AB242" s="34"/>
      <c r="AC242" s="34"/>
      <c r="AD242" s="34"/>
      <c r="AE242" s="34"/>
      <c r="AF242" s="34"/>
      <c r="AG242" s="34"/>
      <c r="AH242" s="34"/>
      <c r="AI242" s="34"/>
      <c r="AJ242" s="34"/>
      <c r="AK242" s="34"/>
      <c r="AL242" s="34"/>
      <c r="AM242" s="34"/>
      <c r="AN242" s="34"/>
      <c r="AO242" s="34"/>
      <c r="AP242" s="34"/>
      <c r="AQ242" s="34"/>
      <c r="AR242" s="34"/>
      <c r="AS242" s="34"/>
      <c r="AT242" s="34"/>
      <c r="AU242" s="34"/>
      <c r="AV242" s="34"/>
      <c r="AW242" s="34"/>
      <c r="AX242" s="34"/>
      <c r="AY242" s="34"/>
      <c r="AZ242" s="34"/>
      <c r="BA242" s="34"/>
      <c r="BB242" s="34"/>
      <c r="BC242" s="34"/>
      <c r="BD242" s="34"/>
      <c r="BE242" s="34"/>
      <c r="BF242" s="34"/>
      <c r="BG242" s="34"/>
      <c r="BH242" s="34"/>
      <c r="BI242" s="34"/>
      <c r="BJ242" s="34"/>
      <c r="BK242" s="34"/>
      <c r="BL242" s="34"/>
      <c r="BM242" s="34"/>
    </row>
    <row r="243" spans="1:65" s="33" customFormat="1" x14ac:dyDescent="0.2">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c r="AB243" s="34"/>
      <c r="AC243" s="34"/>
      <c r="AD243" s="34"/>
      <c r="AE243" s="34"/>
      <c r="AF243" s="34"/>
      <c r="AG243" s="34"/>
      <c r="AH243" s="34"/>
      <c r="AI243" s="34"/>
      <c r="AJ243" s="34"/>
      <c r="AK243" s="34"/>
      <c r="AL243" s="34"/>
      <c r="AM243" s="34"/>
      <c r="AN243" s="34"/>
      <c r="AO243" s="34"/>
      <c r="AP243" s="34"/>
      <c r="AQ243" s="34"/>
      <c r="AR243" s="34"/>
      <c r="AS243" s="34"/>
      <c r="AT243" s="34"/>
      <c r="AU243" s="34"/>
      <c r="AV243" s="34"/>
      <c r="AW243" s="34"/>
      <c r="AX243" s="34"/>
      <c r="AY243" s="34"/>
      <c r="AZ243" s="34"/>
      <c r="BA243" s="34"/>
      <c r="BB243" s="34"/>
      <c r="BC243" s="34"/>
      <c r="BD243" s="34"/>
      <c r="BE243" s="34"/>
      <c r="BF243" s="34"/>
      <c r="BG243" s="34"/>
      <c r="BH243" s="34"/>
      <c r="BI243" s="34"/>
      <c r="BJ243" s="34"/>
      <c r="BK243" s="34"/>
      <c r="BL243" s="34"/>
      <c r="BM243" s="34"/>
    </row>
    <row r="244" spans="1:65" s="33" customFormat="1" x14ac:dyDescent="0.2">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c r="AB244" s="34"/>
      <c r="AC244" s="34"/>
      <c r="AD244" s="34"/>
      <c r="AE244" s="34"/>
      <c r="AF244" s="34"/>
      <c r="AG244" s="34"/>
      <c r="AH244" s="34"/>
      <c r="AI244" s="34"/>
      <c r="AJ244" s="34"/>
      <c r="AK244" s="34"/>
      <c r="AL244" s="34"/>
      <c r="AM244" s="34"/>
      <c r="AN244" s="34"/>
      <c r="AO244" s="34"/>
      <c r="AP244" s="34"/>
      <c r="AQ244" s="34"/>
      <c r="AR244" s="34"/>
      <c r="AS244" s="34"/>
      <c r="AT244" s="34"/>
      <c r="AU244" s="34"/>
      <c r="AV244" s="34"/>
      <c r="AW244" s="34"/>
      <c r="AX244" s="34"/>
      <c r="AY244" s="34"/>
      <c r="AZ244" s="34"/>
      <c r="BA244" s="34"/>
      <c r="BB244" s="34"/>
      <c r="BC244" s="34"/>
      <c r="BD244" s="34"/>
      <c r="BE244" s="34"/>
      <c r="BF244" s="34"/>
      <c r="BG244" s="34"/>
      <c r="BH244" s="34"/>
      <c r="BI244" s="34"/>
      <c r="BJ244" s="34"/>
      <c r="BK244" s="34"/>
      <c r="BL244" s="34"/>
      <c r="BM244" s="34"/>
    </row>
    <row r="245" spans="1:65" s="33" customFormat="1" x14ac:dyDescent="0.2">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c r="AB245" s="34"/>
      <c r="AC245" s="34"/>
      <c r="AD245" s="34"/>
      <c r="AE245" s="34"/>
      <c r="AF245" s="34"/>
      <c r="AG245" s="34"/>
      <c r="AH245" s="34"/>
      <c r="AI245" s="34"/>
      <c r="AJ245" s="34"/>
      <c r="AK245" s="34"/>
      <c r="AL245" s="34"/>
      <c r="AM245" s="34"/>
      <c r="AN245" s="34"/>
      <c r="AO245" s="34"/>
      <c r="AP245" s="34"/>
      <c r="AQ245" s="34"/>
      <c r="AR245" s="34"/>
      <c r="AS245" s="34"/>
      <c r="AT245" s="34"/>
      <c r="AU245" s="34"/>
      <c r="AV245" s="34"/>
      <c r="AW245" s="34"/>
      <c r="AX245" s="34"/>
      <c r="AY245" s="34"/>
      <c r="AZ245" s="34"/>
      <c r="BA245" s="34"/>
      <c r="BB245" s="34"/>
      <c r="BC245" s="34"/>
      <c r="BD245" s="34"/>
      <c r="BE245" s="34"/>
      <c r="BF245" s="34"/>
      <c r="BG245" s="34"/>
      <c r="BH245" s="34"/>
      <c r="BI245" s="34"/>
      <c r="BJ245" s="34"/>
      <c r="BK245" s="34"/>
      <c r="BL245" s="34"/>
      <c r="BM245" s="34"/>
    </row>
    <row r="246" spans="1:65" s="33" customFormat="1" x14ac:dyDescent="0.2">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34"/>
      <c r="AC246" s="34"/>
      <c r="AD246" s="34"/>
      <c r="AE246" s="34"/>
      <c r="AF246" s="34"/>
      <c r="AG246" s="34"/>
      <c r="AH246" s="34"/>
      <c r="AI246" s="34"/>
      <c r="AJ246" s="34"/>
      <c r="AK246" s="34"/>
      <c r="AL246" s="34"/>
      <c r="AM246" s="34"/>
      <c r="AN246" s="34"/>
      <c r="AO246" s="34"/>
      <c r="AP246" s="34"/>
      <c r="AQ246" s="34"/>
      <c r="AR246" s="34"/>
      <c r="AS246" s="34"/>
      <c r="AT246" s="34"/>
      <c r="AU246" s="34"/>
      <c r="AV246" s="34"/>
      <c r="AW246" s="34"/>
      <c r="AX246" s="34"/>
      <c r="AY246" s="34"/>
      <c r="AZ246" s="34"/>
      <c r="BA246" s="34"/>
      <c r="BB246" s="34"/>
      <c r="BC246" s="34"/>
      <c r="BD246" s="34"/>
      <c r="BE246" s="34"/>
      <c r="BF246" s="34"/>
      <c r="BG246" s="34"/>
      <c r="BH246" s="34"/>
      <c r="BI246" s="34"/>
      <c r="BJ246" s="34"/>
      <c r="BK246" s="34"/>
      <c r="BL246" s="34"/>
      <c r="BM246" s="34"/>
    </row>
    <row r="247" spans="1:65" s="33" customFormat="1" x14ac:dyDescent="0.2">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34"/>
      <c r="AC247" s="34"/>
      <c r="AD247" s="34"/>
      <c r="AE247" s="34"/>
      <c r="AF247" s="34"/>
      <c r="AG247" s="34"/>
      <c r="AH247" s="34"/>
      <c r="AI247" s="34"/>
      <c r="AJ247" s="34"/>
      <c r="AK247" s="34"/>
      <c r="AL247" s="34"/>
      <c r="AM247" s="34"/>
      <c r="AN247" s="34"/>
      <c r="AO247" s="34"/>
      <c r="AP247" s="34"/>
      <c r="AQ247" s="34"/>
      <c r="AR247" s="34"/>
      <c r="AS247" s="34"/>
      <c r="AT247" s="34"/>
      <c r="AU247" s="34"/>
      <c r="AV247" s="34"/>
      <c r="AW247" s="34"/>
      <c r="AX247" s="34"/>
      <c r="AY247" s="34"/>
      <c r="AZ247" s="34"/>
      <c r="BA247" s="34"/>
      <c r="BB247" s="34"/>
      <c r="BC247" s="34"/>
      <c r="BD247" s="34"/>
      <c r="BE247" s="34"/>
      <c r="BF247" s="34"/>
      <c r="BG247" s="34"/>
      <c r="BH247" s="34"/>
      <c r="BI247" s="34"/>
      <c r="BJ247" s="34"/>
      <c r="BK247" s="34"/>
      <c r="BL247" s="34"/>
      <c r="BM247" s="34"/>
    </row>
    <row r="248" spans="1:65" s="33" customFormat="1" x14ac:dyDescent="0.2">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c r="AB248" s="34"/>
      <c r="AC248" s="34"/>
      <c r="AD248" s="34"/>
      <c r="AE248" s="34"/>
      <c r="AF248" s="34"/>
      <c r="AG248" s="34"/>
      <c r="AH248" s="34"/>
      <c r="AI248" s="34"/>
      <c r="AJ248" s="34"/>
      <c r="AK248" s="34"/>
      <c r="AL248" s="34"/>
      <c r="AM248" s="34"/>
      <c r="AN248" s="34"/>
      <c r="AO248" s="34"/>
      <c r="AP248" s="34"/>
      <c r="AQ248" s="34"/>
      <c r="AR248" s="34"/>
      <c r="AS248" s="34"/>
      <c r="AT248" s="34"/>
      <c r="AU248" s="34"/>
      <c r="AV248" s="34"/>
      <c r="AW248" s="34"/>
      <c r="AX248" s="34"/>
      <c r="AY248" s="34"/>
      <c r="AZ248" s="34"/>
      <c r="BA248" s="34"/>
      <c r="BB248" s="34"/>
      <c r="BC248" s="34"/>
      <c r="BD248" s="34"/>
      <c r="BE248" s="34"/>
      <c r="BF248" s="34"/>
      <c r="BG248" s="34"/>
      <c r="BH248" s="34"/>
      <c r="BI248" s="34"/>
      <c r="BJ248" s="34"/>
      <c r="BK248" s="34"/>
      <c r="BL248" s="34"/>
      <c r="BM248" s="34"/>
    </row>
    <row r="249" spans="1:65" s="33" customFormat="1" x14ac:dyDescent="0.2">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c r="AB249" s="34"/>
      <c r="AC249" s="34"/>
      <c r="AD249" s="34"/>
      <c r="AE249" s="34"/>
      <c r="AF249" s="34"/>
      <c r="AG249" s="34"/>
      <c r="AH249" s="34"/>
      <c r="AI249" s="34"/>
      <c r="AJ249" s="34"/>
      <c r="AK249" s="34"/>
      <c r="AL249" s="34"/>
      <c r="AM249" s="34"/>
      <c r="AN249" s="34"/>
      <c r="AO249" s="34"/>
      <c r="AP249" s="34"/>
      <c r="AQ249" s="34"/>
      <c r="AR249" s="34"/>
      <c r="AS249" s="34"/>
      <c r="AT249" s="34"/>
      <c r="AU249" s="34"/>
      <c r="AV249" s="34"/>
      <c r="AW249" s="34"/>
      <c r="AX249" s="34"/>
      <c r="AY249" s="34"/>
      <c r="AZ249" s="34"/>
      <c r="BA249" s="34"/>
      <c r="BB249" s="34"/>
      <c r="BC249" s="34"/>
      <c r="BD249" s="34"/>
      <c r="BE249" s="34"/>
      <c r="BF249" s="34"/>
      <c r="BG249" s="34"/>
      <c r="BH249" s="34"/>
      <c r="BI249" s="34"/>
      <c r="BJ249" s="34"/>
      <c r="BK249" s="34"/>
      <c r="BL249" s="34"/>
      <c r="BM249" s="34"/>
    </row>
    <row r="250" spans="1:65" s="33" customFormat="1" x14ac:dyDescent="0.2">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c r="AB250" s="34"/>
      <c r="AC250" s="34"/>
      <c r="AD250" s="34"/>
      <c r="AE250" s="34"/>
      <c r="AF250" s="34"/>
      <c r="AG250" s="34"/>
      <c r="AH250" s="34"/>
      <c r="AI250" s="34"/>
      <c r="AJ250" s="34"/>
      <c r="AK250" s="34"/>
      <c r="AL250" s="34"/>
      <c r="AM250" s="34"/>
      <c r="AN250" s="34"/>
      <c r="AO250" s="34"/>
      <c r="AP250" s="34"/>
      <c r="AQ250" s="34"/>
      <c r="AR250" s="34"/>
      <c r="AS250" s="34"/>
      <c r="AT250" s="34"/>
      <c r="AU250" s="34"/>
      <c r="AV250" s="34"/>
      <c r="AW250" s="34"/>
      <c r="AX250" s="34"/>
      <c r="AY250" s="34"/>
      <c r="AZ250" s="34"/>
      <c r="BA250" s="34"/>
      <c r="BB250" s="34"/>
      <c r="BC250" s="34"/>
      <c r="BD250" s="34"/>
      <c r="BE250" s="34"/>
      <c r="BF250" s="34"/>
      <c r="BG250" s="34"/>
      <c r="BH250" s="34"/>
      <c r="BI250" s="34"/>
      <c r="BJ250" s="34"/>
      <c r="BK250" s="34"/>
      <c r="BL250" s="34"/>
      <c r="BM250" s="34"/>
    </row>
    <row r="251" spans="1:65" s="33" customFormat="1" x14ac:dyDescent="0.2">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c r="AB251" s="34"/>
      <c r="AC251" s="34"/>
      <c r="AD251" s="34"/>
      <c r="AE251" s="34"/>
      <c r="AF251" s="34"/>
      <c r="AG251" s="34"/>
      <c r="AH251" s="34"/>
      <c r="AI251" s="34"/>
      <c r="AJ251" s="34"/>
      <c r="AK251" s="34"/>
      <c r="AL251" s="34"/>
      <c r="AM251" s="34"/>
      <c r="AN251" s="34"/>
      <c r="AO251" s="34"/>
      <c r="AP251" s="34"/>
      <c r="AQ251" s="34"/>
      <c r="AR251" s="34"/>
      <c r="AS251" s="34"/>
      <c r="AT251" s="34"/>
      <c r="AU251" s="34"/>
      <c r="AV251" s="34"/>
      <c r="AW251" s="34"/>
      <c r="AX251" s="34"/>
      <c r="AY251" s="34"/>
      <c r="AZ251" s="34"/>
      <c r="BA251" s="34"/>
      <c r="BB251" s="34"/>
      <c r="BC251" s="34"/>
      <c r="BD251" s="34"/>
      <c r="BE251" s="34"/>
      <c r="BF251" s="34"/>
      <c r="BG251" s="34"/>
      <c r="BH251" s="34"/>
      <c r="BI251" s="34"/>
      <c r="BJ251" s="34"/>
      <c r="BK251" s="34"/>
      <c r="BL251" s="34"/>
      <c r="BM251" s="34"/>
    </row>
    <row r="252" spans="1:65" s="33" customFormat="1" x14ac:dyDescent="0.2">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c r="AB252" s="34"/>
      <c r="AC252" s="34"/>
      <c r="AD252" s="34"/>
      <c r="AE252" s="34"/>
      <c r="AF252" s="34"/>
      <c r="AG252" s="34"/>
      <c r="AH252" s="34"/>
      <c r="AI252" s="34"/>
      <c r="AJ252" s="34"/>
      <c r="AK252" s="34"/>
      <c r="AL252" s="34"/>
      <c r="AM252" s="34"/>
      <c r="AN252" s="34"/>
      <c r="AO252" s="34"/>
      <c r="AP252" s="34"/>
      <c r="AQ252" s="34"/>
      <c r="AR252" s="34"/>
      <c r="AS252" s="34"/>
      <c r="AT252" s="34"/>
      <c r="AU252" s="34"/>
      <c r="AV252" s="34"/>
      <c r="AW252" s="34"/>
      <c r="AX252" s="34"/>
      <c r="AY252" s="34"/>
      <c r="AZ252" s="34"/>
      <c r="BA252" s="34"/>
      <c r="BB252" s="34"/>
      <c r="BC252" s="34"/>
      <c r="BD252" s="34"/>
      <c r="BE252" s="34"/>
      <c r="BF252" s="34"/>
      <c r="BG252" s="34"/>
      <c r="BH252" s="34"/>
      <c r="BI252" s="34"/>
      <c r="BJ252" s="34"/>
      <c r="BK252" s="34"/>
      <c r="BL252" s="34"/>
      <c r="BM252" s="34"/>
    </row>
    <row r="253" spans="1:65" s="33" customFormat="1" x14ac:dyDescent="0.2">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c r="AB253" s="34"/>
      <c r="AC253" s="34"/>
      <c r="AD253" s="34"/>
      <c r="AE253" s="34"/>
      <c r="AF253" s="34"/>
      <c r="AG253" s="34"/>
      <c r="AH253" s="34"/>
      <c r="AI253" s="34"/>
      <c r="AJ253" s="34"/>
      <c r="AK253" s="34"/>
      <c r="AL253" s="34"/>
      <c r="AM253" s="34"/>
      <c r="AN253" s="34"/>
      <c r="AO253" s="34"/>
      <c r="AP253" s="34"/>
      <c r="AQ253" s="34"/>
      <c r="AR253" s="34"/>
      <c r="AS253" s="34"/>
      <c r="AT253" s="34"/>
      <c r="AU253" s="34"/>
      <c r="AV253" s="34"/>
      <c r="AW253" s="34"/>
      <c r="AX253" s="34"/>
      <c r="AY253" s="34"/>
      <c r="AZ253" s="34"/>
      <c r="BA253" s="34"/>
      <c r="BB253" s="34"/>
      <c r="BC253" s="34"/>
      <c r="BD253" s="34"/>
      <c r="BE253" s="34"/>
      <c r="BF253" s="34"/>
      <c r="BG253" s="34"/>
      <c r="BH253" s="34"/>
      <c r="BI253" s="34"/>
      <c r="BJ253" s="34"/>
      <c r="BK253" s="34"/>
      <c r="BL253" s="34"/>
      <c r="BM253" s="34"/>
    </row>
    <row r="254" spans="1:65" s="33" customFormat="1" x14ac:dyDescent="0.2">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c r="AB254" s="34"/>
      <c r="AC254" s="34"/>
      <c r="AD254" s="34"/>
      <c r="AE254" s="34"/>
      <c r="AF254" s="34"/>
      <c r="AG254" s="34"/>
      <c r="AH254" s="34"/>
      <c r="AI254" s="34"/>
      <c r="AJ254" s="34"/>
      <c r="AK254" s="34"/>
      <c r="AL254" s="34"/>
      <c r="AM254" s="34"/>
      <c r="AN254" s="34"/>
      <c r="AO254" s="34"/>
      <c r="AP254" s="34"/>
      <c r="AQ254" s="34"/>
      <c r="AR254" s="34"/>
      <c r="AS254" s="34"/>
      <c r="AT254" s="34"/>
      <c r="AU254" s="34"/>
      <c r="AV254" s="34"/>
      <c r="AW254" s="34"/>
      <c r="AX254" s="34"/>
      <c r="AY254" s="34"/>
      <c r="AZ254" s="34"/>
      <c r="BA254" s="34"/>
      <c r="BB254" s="34"/>
      <c r="BC254" s="34"/>
      <c r="BD254" s="34"/>
      <c r="BE254" s="34"/>
      <c r="BF254" s="34"/>
      <c r="BG254" s="34"/>
      <c r="BH254" s="34"/>
      <c r="BI254" s="34"/>
      <c r="BJ254" s="34"/>
      <c r="BK254" s="34"/>
      <c r="BL254" s="34"/>
      <c r="BM254" s="34"/>
    </row>
    <row r="255" spans="1:65" s="33" customFormat="1" x14ac:dyDescent="0.2">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c r="AB255" s="34"/>
      <c r="AC255" s="34"/>
      <c r="AD255" s="34"/>
      <c r="AE255" s="34"/>
      <c r="AF255" s="34"/>
      <c r="AG255" s="34"/>
      <c r="AH255" s="34"/>
      <c r="AI255" s="34"/>
      <c r="AJ255" s="34"/>
      <c r="AK255" s="34"/>
      <c r="AL255" s="34"/>
      <c r="AM255" s="34"/>
      <c r="AN255" s="34"/>
      <c r="AO255" s="34"/>
      <c r="AP255" s="34"/>
      <c r="AQ255" s="34"/>
      <c r="AR255" s="34"/>
      <c r="AS255" s="34"/>
      <c r="AT255" s="34"/>
      <c r="AU255" s="34"/>
      <c r="AV255" s="34"/>
      <c r="AW255" s="34"/>
      <c r="AX255" s="34"/>
      <c r="AY255" s="34"/>
      <c r="AZ255" s="34"/>
      <c r="BA255" s="34"/>
      <c r="BB255" s="34"/>
      <c r="BC255" s="34"/>
      <c r="BD255" s="34"/>
      <c r="BE255" s="34"/>
      <c r="BF255" s="34"/>
      <c r="BG255" s="34"/>
      <c r="BH255" s="34"/>
      <c r="BI255" s="34"/>
      <c r="BJ255" s="34"/>
      <c r="BK255" s="34"/>
      <c r="BL255" s="34"/>
      <c r="BM255" s="34"/>
    </row>
    <row r="256" spans="1:65" s="33" customFormat="1" x14ac:dyDescent="0.2">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c r="AB256" s="34"/>
      <c r="AC256" s="34"/>
      <c r="AD256" s="34"/>
      <c r="AE256" s="34"/>
      <c r="AF256" s="34"/>
      <c r="AG256" s="34"/>
      <c r="AH256" s="34"/>
      <c r="AI256" s="34"/>
      <c r="AJ256" s="34"/>
      <c r="AK256" s="34"/>
      <c r="AL256" s="34"/>
      <c r="AM256" s="34"/>
      <c r="AN256" s="34"/>
      <c r="AO256" s="34"/>
      <c r="AP256" s="34"/>
      <c r="AQ256" s="34"/>
      <c r="AR256" s="34"/>
      <c r="AS256" s="34"/>
      <c r="AT256" s="34"/>
      <c r="AU256" s="34"/>
      <c r="AV256" s="34"/>
      <c r="AW256" s="34"/>
      <c r="AX256" s="34"/>
      <c r="AY256" s="34"/>
      <c r="AZ256" s="34"/>
      <c r="BA256" s="34"/>
      <c r="BB256" s="34"/>
      <c r="BC256" s="34"/>
      <c r="BD256" s="34"/>
      <c r="BE256" s="34"/>
      <c r="BF256" s="34"/>
      <c r="BG256" s="34"/>
      <c r="BH256" s="34"/>
      <c r="BI256" s="34"/>
      <c r="BJ256" s="34"/>
      <c r="BK256" s="34"/>
      <c r="BL256" s="34"/>
      <c r="BM256" s="34"/>
    </row>
    <row r="257" spans="1:65" s="33" customFormat="1" x14ac:dyDescent="0.2">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c r="AB257" s="34"/>
      <c r="AC257" s="34"/>
      <c r="AD257" s="34"/>
      <c r="AE257" s="34"/>
      <c r="AF257" s="34"/>
      <c r="AG257" s="34"/>
      <c r="AH257" s="34"/>
      <c r="AI257" s="34"/>
      <c r="AJ257" s="34"/>
      <c r="AK257" s="34"/>
      <c r="AL257" s="34"/>
      <c r="AM257" s="34"/>
      <c r="AN257" s="34"/>
      <c r="AO257" s="34"/>
      <c r="AP257" s="34"/>
      <c r="AQ257" s="34"/>
      <c r="AR257" s="34"/>
      <c r="AS257" s="34"/>
      <c r="AT257" s="34"/>
      <c r="AU257" s="34"/>
      <c r="AV257" s="34"/>
      <c r="AW257" s="34"/>
      <c r="AX257" s="34"/>
      <c r="AY257" s="34"/>
      <c r="AZ257" s="34"/>
      <c r="BA257" s="34"/>
      <c r="BB257" s="34"/>
      <c r="BC257" s="34"/>
      <c r="BD257" s="34"/>
      <c r="BE257" s="34"/>
      <c r="BF257" s="34"/>
      <c r="BG257" s="34"/>
      <c r="BH257" s="34"/>
      <c r="BI257" s="34"/>
      <c r="BJ257" s="34"/>
      <c r="BK257" s="34"/>
      <c r="BL257" s="34"/>
      <c r="BM257" s="34"/>
    </row>
    <row r="258" spans="1:65" s="33" customFormat="1" x14ac:dyDescent="0.2">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c r="AB258" s="34"/>
      <c r="AC258" s="34"/>
      <c r="AD258" s="34"/>
      <c r="AE258" s="34"/>
      <c r="AF258" s="34"/>
      <c r="AG258" s="34"/>
      <c r="AH258" s="34"/>
      <c r="AI258" s="34"/>
      <c r="AJ258" s="34"/>
      <c r="AK258" s="34"/>
      <c r="AL258" s="34"/>
      <c r="AM258" s="34"/>
      <c r="AN258" s="34"/>
      <c r="AO258" s="34"/>
      <c r="AP258" s="34"/>
      <c r="AQ258" s="34"/>
      <c r="AR258" s="34"/>
      <c r="AS258" s="34"/>
      <c r="AT258" s="34"/>
      <c r="AU258" s="34"/>
      <c r="AV258" s="34"/>
      <c r="AW258" s="34"/>
      <c r="AX258" s="34"/>
      <c r="AY258" s="34"/>
      <c r="AZ258" s="34"/>
      <c r="BA258" s="34"/>
      <c r="BB258" s="34"/>
      <c r="BC258" s="34"/>
      <c r="BD258" s="34"/>
      <c r="BE258" s="34"/>
      <c r="BF258" s="34"/>
      <c r="BG258" s="34"/>
      <c r="BH258" s="34"/>
      <c r="BI258" s="34"/>
      <c r="BJ258" s="34"/>
      <c r="BK258" s="34"/>
      <c r="BL258" s="34"/>
      <c r="BM258" s="34"/>
    </row>
    <row r="259" spans="1:65" s="33" customFormat="1" x14ac:dyDescent="0.2">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c r="AB259" s="34"/>
      <c r="AC259" s="34"/>
      <c r="AD259" s="34"/>
      <c r="AE259" s="34"/>
      <c r="AF259" s="34"/>
      <c r="AG259" s="34"/>
      <c r="AH259" s="34"/>
      <c r="AI259" s="34"/>
      <c r="AJ259" s="34"/>
      <c r="AK259" s="34"/>
      <c r="AL259" s="34"/>
      <c r="AM259" s="34"/>
      <c r="AN259" s="34"/>
      <c r="AO259" s="34"/>
      <c r="AP259" s="34"/>
      <c r="AQ259" s="34"/>
      <c r="AR259" s="34"/>
      <c r="AS259" s="34"/>
      <c r="AT259" s="34"/>
      <c r="AU259" s="34"/>
      <c r="AV259" s="34"/>
      <c r="AW259" s="34"/>
      <c r="AX259" s="34"/>
      <c r="AY259" s="34"/>
      <c r="AZ259" s="34"/>
      <c r="BA259" s="34"/>
      <c r="BB259" s="34"/>
      <c r="BC259" s="34"/>
      <c r="BD259" s="34"/>
      <c r="BE259" s="34"/>
      <c r="BF259" s="34"/>
      <c r="BG259" s="34"/>
      <c r="BH259" s="34"/>
      <c r="BI259" s="34"/>
      <c r="BJ259" s="34"/>
      <c r="BK259" s="34"/>
      <c r="BL259" s="34"/>
      <c r="BM259" s="34"/>
    </row>
    <row r="260" spans="1:65" s="33" customFormat="1" x14ac:dyDescent="0.2">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c r="AB260" s="34"/>
      <c r="AC260" s="34"/>
      <c r="AD260" s="34"/>
      <c r="AE260" s="34"/>
      <c r="AF260" s="34"/>
      <c r="AG260" s="34"/>
      <c r="AH260" s="34"/>
      <c r="AI260" s="34"/>
      <c r="AJ260" s="34"/>
      <c r="AK260" s="34"/>
      <c r="AL260" s="34"/>
      <c r="AM260" s="34"/>
      <c r="AN260" s="34"/>
      <c r="AO260" s="34"/>
      <c r="AP260" s="34"/>
      <c r="AQ260" s="34"/>
      <c r="AR260" s="34"/>
      <c r="AS260" s="34"/>
      <c r="AT260" s="34"/>
      <c r="AU260" s="34"/>
      <c r="AV260" s="34"/>
      <c r="AW260" s="34"/>
      <c r="AX260" s="34"/>
      <c r="AY260" s="34"/>
      <c r="AZ260" s="34"/>
      <c r="BA260" s="34"/>
      <c r="BB260" s="34"/>
      <c r="BC260" s="34"/>
      <c r="BD260" s="34"/>
      <c r="BE260" s="34"/>
      <c r="BF260" s="34"/>
      <c r="BG260" s="34"/>
      <c r="BH260" s="34"/>
      <c r="BI260" s="34"/>
      <c r="BJ260" s="34"/>
      <c r="BK260" s="34"/>
      <c r="BL260" s="34"/>
      <c r="BM260" s="34"/>
    </row>
    <row r="261" spans="1:65" s="33" customFormat="1" x14ac:dyDescent="0.2">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c r="AB261" s="34"/>
      <c r="AC261" s="34"/>
      <c r="AD261" s="34"/>
      <c r="AE261" s="34"/>
      <c r="AF261" s="34"/>
      <c r="AG261" s="34"/>
      <c r="AH261" s="34"/>
      <c r="AI261" s="34"/>
      <c r="AJ261" s="34"/>
      <c r="AK261" s="34"/>
      <c r="AL261" s="34"/>
      <c r="AM261" s="34"/>
      <c r="AN261" s="34"/>
      <c r="AO261" s="34"/>
      <c r="AP261" s="34"/>
      <c r="AQ261" s="34"/>
      <c r="AR261" s="34"/>
      <c r="AS261" s="34"/>
      <c r="AT261" s="34"/>
      <c r="AU261" s="34"/>
      <c r="AV261" s="34"/>
      <c r="AW261" s="34"/>
      <c r="AX261" s="34"/>
      <c r="AY261" s="34"/>
      <c r="AZ261" s="34"/>
      <c r="BA261" s="34"/>
      <c r="BB261" s="34"/>
      <c r="BC261" s="34"/>
      <c r="BD261" s="34"/>
      <c r="BE261" s="34"/>
      <c r="BF261" s="34"/>
      <c r="BG261" s="34"/>
      <c r="BH261" s="34"/>
      <c r="BI261" s="34"/>
      <c r="BJ261" s="34"/>
      <c r="BK261" s="34"/>
      <c r="BL261" s="34"/>
      <c r="BM261" s="34"/>
    </row>
    <row r="262" spans="1:65" s="33" customFormat="1" x14ac:dyDescent="0.2">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c r="AB262" s="34"/>
      <c r="AC262" s="34"/>
      <c r="AD262" s="34"/>
      <c r="AE262" s="34"/>
      <c r="AF262" s="34"/>
      <c r="AG262" s="34"/>
      <c r="AH262" s="34"/>
      <c r="AI262" s="34"/>
      <c r="AJ262" s="34"/>
      <c r="AK262" s="34"/>
      <c r="AL262" s="34"/>
      <c r="AM262" s="34"/>
      <c r="AN262" s="34"/>
      <c r="AO262" s="34"/>
      <c r="AP262" s="34"/>
      <c r="AQ262" s="34"/>
      <c r="AR262" s="34"/>
      <c r="AS262" s="34"/>
      <c r="AT262" s="34"/>
      <c r="AU262" s="34"/>
      <c r="AV262" s="34"/>
      <c r="AW262" s="34"/>
      <c r="AX262" s="34"/>
      <c r="AY262" s="34"/>
      <c r="AZ262" s="34"/>
      <c r="BA262" s="34"/>
      <c r="BB262" s="34"/>
      <c r="BC262" s="34"/>
      <c r="BD262" s="34"/>
      <c r="BE262" s="34"/>
      <c r="BF262" s="34"/>
      <c r="BG262" s="34"/>
      <c r="BH262" s="34"/>
      <c r="BI262" s="34"/>
      <c r="BJ262" s="34"/>
      <c r="BK262" s="34"/>
      <c r="BL262" s="34"/>
      <c r="BM262" s="34"/>
    </row>
    <row r="263" spans="1:65" s="33" customFormat="1" x14ac:dyDescent="0.2">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c r="AB263" s="34"/>
      <c r="AC263" s="34"/>
      <c r="AD263" s="34"/>
      <c r="AE263" s="34"/>
      <c r="AF263" s="34"/>
      <c r="AG263" s="34"/>
      <c r="AH263" s="34"/>
      <c r="AI263" s="34"/>
      <c r="AJ263" s="34"/>
      <c r="AK263" s="34"/>
      <c r="AL263" s="34"/>
      <c r="AM263" s="34"/>
      <c r="AN263" s="34"/>
      <c r="AO263" s="34"/>
      <c r="AP263" s="34"/>
      <c r="AQ263" s="34"/>
      <c r="AR263" s="34"/>
      <c r="AS263" s="34"/>
      <c r="AT263" s="34"/>
      <c r="AU263" s="34"/>
      <c r="AV263" s="34"/>
      <c r="AW263" s="34"/>
      <c r="AX263" s="34"/>
      <c r="AY263" s="34"/>
      <c r="AZ263" s="34"/>
      <c r="BA263" s="34"/>
      <c r="BB263" s="34"/>
      <c r="BC263" s="34"/>
      <c r="BD263" s="34"/>
      <c r="BE263" s="34"/>
      <c r="BF263" s="34"/>
      <c r="BG263" s="34"/>
      <c r="BH263" s="34"/>
      <c r="BI263" s="34"/>
      <c r="BJ263" s="34"/>
      <c r="BK263" s="34"/>
      <c r="BL263" s="34"/>
      <c r="BM263" s="34"/>
    </row>
    <row r="264" spans="1:65" s="33" customFormat="1" x14ac:dyDescent="0.2">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c r="AB264" s="34"/>
      <c r="AC264" s="34"/>
      <c r="AD264" s="34"/>
      <c r="AE264" s="34"/>
      <c r="AF264" s="34"/>
      <c r="AG264" s="34"/>
      <c r="AH264" s="34"/>
      <c r="AI264" s="34"/>
      <c r="AJ264" s="34"/>
      <c r="AK264" s="34"/>
      <c r="AL264" s="34"/>
      <c r="AM264" s="34"/>
      <c r="AN264" s="34"/>
      <c r="AO264" s="34"/>
      <c r="AP264" s="34"/>
      <c r="AQ264" s="34"/>
      <c r="AR264" s="34"/>
      <c r="AS264" s="34"/>
      <c r="AT264" s="34"/>
      <c r="AU264" s="34"/>
      <c r="AV264" s="34"/>
      <c r="AW264" s="34"/>
      <c r="AX264" s="34"/>
      <c r="AY264" s="34"/>
      <c r="AZ264" s="34"/>
      <c r="BA264" s="34"/>
      <c r="BB264" s="34"/>
      <c r="BC264" s="34"/>
      <c r="BD264" s="34"/>
      <c r="BE264" s="34"/>
      <c r="BF264" s="34"/>
      <c r="BG264" s="34"/>
      <c r="BH264" s="34"/>
      <c r="BI264" s="34"/>
      <c r="BJ264" s="34"/>
      <c r="BK264" s="34"/>
      <c r="BL264" s="34"/>
      <c r="BM264" s="34"/>
    </row>
    <row r="265" spans="1:65" s="33" customFormat="1" x14ac:dyDescent="0.2">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c r="AB265" s="34"/>
      <c r="AC265" s="34"/>
      <c r="AD265" s="34"/>
      <c r="AE265" s="34"/>
      <c r="AF265" s="34"/>
      <c r="AG265" s="34"/>
      <c r="AH265" s="34"/>
      <c r="AI265" s="34"/>
      <c r="AJ265" s="34"/>
      <c r="AK265" s="34"/>
      <c r="AL265" s="34"/>
      <c r="AM265" s="34"/>
      <c r="AN265" s="34"/>
      <c r="AO265" s="34"/>
      <c r="AP265" s="34"/>
      <c r="AQ265" s="34"/>
      <c r="AR265" s="34"/>
      <c r="AS265" s="34"/>
      <c r="AT265" s="34"/>
      <c r="AU265" s="34"/>
      <c r="AV265" s="34"/>
      <c r="AW265" s="34"/>
      <c r="AX265" s="34"/>
      <c r="AY265" s="34"/>
      <c r="AZ265" s="34"/>
      <c r="BA265" s="34"/>
      <c r="BB265" s="34"/>
      <c r="BC265" s="34"/>
      <c r="BD265" s="34"/>
      <c r="BE265" s="34"/>
      <c r="BF265" s="34"/>
      <c r="BG265" s="34"/>
      <c r="BH265" s="34"/>
      <c r="BI265" s="34"/>
      <c r="BJ265" s="34"/>
      <c r="BK265" s="34"/>
      <c r="BL265" s="34"/>
      <c r="BM265" s="34"/>
    </row>
    <row r="266" spans="1:65" s="33" customFormat="1" x14ac:dyDescent="0.2">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c r="AB266" s="34"/>
      <c r="AC266" s="34"/>
      <c r="AD266" s="34"/>
      <c r="AE266" s="34"/>
      <c r="AF266" s="34"/>
      <c r="AG266" s="34"/>
      <c r="AH266" s="34"/>
      <c r="AI266" s="34"/>
      <c r="AJ266" s="34"/>
      <c r="AK266" s="34"/>
      <c r="AL266" s="34"/>
      <c r="AM266" s="34"/>
      <c r="AN266" s="34"/>
      <c r="AO266" s="34"/>
      <c r="AP266" s="34"/>
      <c r="AQ266" s="34"/>
      <c r="AR266" s="34"/>
      <c r="AS266" s="34"/>
      <c r="AT266" s="34"/>
      <c r="AU266" s="34"/>
      <c r="AV266" s="34"/>
      <c r="AW266" s="34"/>
      <c r="AX266" s="34"/>
      <c r="AY266" s="34"/>
      <c r="AZ266" s="34"/>
      <c r="BA266" s="34"/>
      <c r="BB266" s="34"/>
      <c r="BC266" s="34"/>
      <c r="BD266" s="34"/>
      <c r="BE266" s="34"/>
      <c r="BF266" s="34"/>
      <c r="BG266" s="34"/>
      <c r="BH266" s="34"/>
      <c r="BI266" s="34"/>
      <c r="BJ266" s="34"/>
      <c r="BK266" s="34"/>
      <c r="BL266" s="34"/>
      <c r="BM266" s="34"/>
    </row>
    <row r="267" spans="1:65" s="33" customFormat="1" x14ac:dyDescent="0.2">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c r="AB267" s="34"/>
      <c r="AC267" s="34"/>
      <c r="AD267" s="34"/>
      <c r="AE267" s="34"/>
      <c r="AF267" s="34"/>
      <c r="AG267" s="34"/>
      <c r="AH267" s="34"/>
      <c r="AI267" s="34"/>
      <c r="AJ267" s="34"/>
      <c r="AK267" s="34"/>
      <c r="AL267" s="34"/>
      <c r="AM267" s="34"/>
      <c r="AN267" s="34"/>
      <c r="AO267" s="34"/>
      <c r="AP267" s="34"/>
      <c r="AQ267" s="34"/>
      <c r="AR267" s="34"/>
      <c r="AS267" s="34"/>
      <c r="AT267" s="34"/>
      <c r="AU267" s="34"/>
      <c r="AV267" s="34"/>
      <c r="AW267" s="34"/>
      <c r="AX267" s="34"/>
      <c r="AY267" s="34"/>
      <c r="AZ267" s="34"/>
      <c r="BA267" s="34"/>
      <c r="BB267" s="34"/>
      <c r="BC267" s="34"/>
      <c r="BD267" s="34"/>
      <c r="BE267" s="34"/>
      <c r="BF267" s="34"/>
      <c r="BG267" s="34"/>
      <c r="BH267" s="34"/>
      <c r="BI267" s="34"/>
      <c r="BJ267" s="34"/>
      <c r="BK267" s="34"/>
      <c r="BL267" s="34"/>
      <c r="BM267" s="34"/>
    </row>
    <row r="268" spans="1:65" s="33" customFormat="1" x14ac:dyDescent="0.2">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c r="AB268" s="34"/>
      <c r="AC268" s="34"/>
      <c r="AD268" s="34"/>
      <c r="AE268" s="34"/>
      <c r="AF268" s="34"/>
      <c r="AG268" s="34"/>
      <c r="AH268" s="34"/>
      <c r="AI268" s="34"/>
      <c r="AJ268" s="34"/>
      <c r="AK268" s="34"/>
      <c r="AL268" s="34"/>
      <c r="AM268" s="34"/>
      <c r="AN268" s="34"/>
      <c r="AO268" s="34"/>
      <c r="AP268" s="34"/>
      <c r="AQ268" s="34"/>
      <c r="AR268" s="34"/>
      <c r="AS268" s="34"/>
      <c r="AT268" s="34"/>
      <c r="AU268" s="34"/>
      <c r="AV268" s="34"/>
      <c r="AW268" s="34"/>
      <c r="AX268" s="34"/>
      <c r="AY268" s="34"/>
      <c r="AZ268" s="34"/>
      <c r="BA268" s="34"/>
      <c r="BB268" s="34"/>
      <c r="BC268" s="34"/>
      <c r="BD268" s="34"/>
      <c r="BE268" s="34"/>
      <c r="BF268" s="34"/>
      <c r="BG268" s="34"/>
      <c r="BH268" s="34"/>
      <c r="BI268" s="34"/>
      <c r="BJ268" s="34"/>
      <c r="BK268" s="34"/>
      <c r="BL268" s="34"/>
      <c r="BM268" s="34"/>
    </row>
    <row r="269" spans="1:65" s="33" customFormat="1" x14ac:dyDescent="0.2">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c r="AY269" s="34"/>
      <c r="AZ269" s="34"/>
      <c r="BA269" s="34"/>
      <c r="BB269" s="34"/>
      <c r="BC269" s="34"/>
      <c r="BD269" s="34"/>
      <c r="BE269" s="34"/>
      <c r="BF269" s="34"/>
      <c r="BG269" s="34"/>
      <c r="BH269" s="34"/>
      <c r="BI269" s="34"/>
      <c r="BJ269" s="34"/>
      <c r="BK269" s="34"/>
      <c r="BL269" s="34"/>
      <c r="BM269" s="34"/>
    </row>
    <row r="270" spans="1:65" s="33" customFormat="1" x14ac:dyDescent="0.2">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c r="AB270" s="34"/>
      <c r="AC270" s="34"/>
      <c r="AD270" s="34"/>
      <c r="AE270" s="34"/>
      <c r="AF270" s="34"/>
      <c r="AG270" s="34"/>
      <c r="AH270" s="34"/>
      <c r="AI270" s="34"/>
      <c r="AJ270" s="34"/>
      <c r="AK270" s="34"/>
      <c r="AL270" s="34"/>
      <c r="AM270" s="34"/>
      <c r="AN270" s="34"/>
      <c r="AO270" s="34"/>
      <c r="AP270" s="34"/>
      <c r="AQ270" s="34"/>
      <c r="AR270" s="34"/>
      <c r="AS270" s="34"/>
      <c r="AT270" s="34"/>
      <c r="AU270" s="34"/>
      <c r="AV270" s="34"/>
      <c r="AW270" s="34"/>
      <c r="AX270" s="34"/>
      <c r="AY270" s="34"/>
      <c r="AZ270" s="34"/>
      <c r="BA270" s="34"/>
      <c r="BB270" s="34"/>
      <c r="BC270" s="34"/>
      <c r="BD270" s="34"/>
      <c r="BE270" s="34"/>
      <c r="BF270" s="34"/>
      <c r="BG270" s="34"/>
      <c r="BH270" s="34"/>
      <c r="BI270" s="34"/>
      <c r="BJ270" s="34"/>
      <c r="BK270" s="34"/>
      <c r="BL270" s="34"/>
      <c r="BM270" s="34"/>
    </row>
    <row r="271" spans="1:65" s="33" customFormat="1" x14ac:dyDescent="0.2">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c r="AB271" s="34"/>
      <c r="AC271" s="34"/>
      <c r="AD271" s="34"/>
      <c r="AE271" s="34"/>
      <c r="AF271" s="34"/>
      <c r="AG271" s="34"/>
      <c r="AH271" s="34"/>
      <c r="AI271" s="34"/>
      <c r="AJ271" s="34"/>
      <c r="AK271" s="34"/>
      <c r="AL271" s="34"/>
      <c r="AM271" s="34"/>
      <c r="AN271" s="34"/>
      <c r="AO271" s="34"/>
      <c r="AP271" s="34"/>
      <c r="AQ271" s="34"/>
      <c r="AR271" s="34"/>
      <c r="AS271" s="34"/>
      <c r="AT271" s="34"/>
      <c r="AU271" s="34"/>
      <c r="AV271" s="34"/>
      <c r="AW271" s="34"/>
      <c r="AX271" s="34"/>
      <c r="AY271" s="34"/>
      <c r="AZ271" s="34"/>
      <c r="BA271" s="34"/>
      <c r="BB271" s="34"/>
      <c r="BC271" s="34"/>
      <c r="BD271" s="34"/>
      <c r="BE271" s="34"/>
      <c r="BF271" s="34"/>
      <c r="BG271" s="34"/>
      <c r="BH271" s="34"/>
      <c r="BI271" s="34"/>
      <c r="BJ271" s="34"/>
      <c r="BK271" s="34"/>
      <c r="BL271" s="34"/>
      <c r="BM271" s="34"/>
    </row>
    <row r="272" spans="1:65" s="33" customFormat="1" x14ac:dyDescent="0.2">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c r="AB272" s="34"/>
      <c r="AC272" s="34"/>
      <c r="AD272" s="34"/>
      <c r="AE272" s="34"/>
      <c r="AF272" s="34"/>
      <c r="AG272" s="34"/>
      <c r="AH272" s="34"/>
      <c r="AI272" s="34"/>
      <c r="AJ272" s="34"/>
      <c r="AK272" s="34"/>
      <c r="AL272" s="34"/>
      <c r="AM272" s="34"/>
      <c r="AN272" s="34"/>
      <c r="AO272" s="34"/>
      <c r="AP272" s="34"/>
      <c r="AQ272" s="34"/>
      <c r="AR272" s="34"/>
      <c r="AS272" s="34"/>
      <c r="AT272" s="34"/>
      <c r="AU272" s="34"/>
      <c r="AV272" s="34"/>
      <c r="AW272" s="34"/>
      <c r="AX272" s="34"/>
      <c r="AY272" s="34"/>
      <c r="AZ272" s="34"/>
      <c r="BA272" s="34"/>
      <c r="BB272" s="34"/>
      <c r="BC272" s="34"/>
      <c r="BD272" s="34"/>
      <c r="BE272" s="34"/>
      <c r="BF272" s="34"/>
      <c r="BG272" s="34"/>
      <c r="BH272" s="34"/>
      <c r="BI272" s="34"/>
      <c r="BJ272" s="34"/>
      <c r="BK272" s="34"/>
      <c r="BL272" s="34"/>
      <c r="BM272" s="34"/>
    </row>
    <row r="273" spans="1:65" s="33" customFormat="1" x14ac:dyDescent="0.2">
      <c r="A273" s="34"/>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34"/>
      <c r="AB273" s="34"/>
      <c r="AC273" s="34"/>
      <c r="AD273" s="34"/>
      <c r="AE273" s="34"/>
      <c r="AF273" s="34"/>
      <c r="AG273" s="34"/>
      <c r="AH273" s="34"/>
      <c r="AI273" s="34"/>
      <c r="AJ273" s="34"/>
      <c r="AK273" s="34"/>
      <c r="AL273" s="34"/>
      <c r="AM273" s="34"/>
      <c r="AN273" s="34"/>
      <c r="AO273" s="34"/>
      <c r="AP273" s="34"/>
      <c r="AQ273" s="34"/>
      <c r="AR273" s="34"/>
      <c r="AS273" s="34"/>
      <c r="AT273" s="34"/>
      <c r="AU273" s="34"/>
      <c r="AV273" s="34"/>
      <c r="AW273" s="34"/>
      <c r="AX273" s="34"/>
      <c r="AY273" s="34"/>
      <c r="AZ273" s="34"/>
      <c r="BA273" s="34"/>
      <c r="BB273" s="34"/>
      <c r="BC273" s="34"/>
      <c r="BD273" s="34"/>
      <c r="BE273" s="34"/>
      <c r="BF273" s="34"/>
      <c r="BG273" s="34"/>
      <c r="BH273" s="34"/>
      <c r="BI273" s="34"/>
      <c r="BJ273" s="34"/>
      <c r="BK273" s="34"/>
      <c r="BL273" s="34"/>
      <c r="BM273" s="34"/>
    </row>
    <row r="274" spans="1:65" s="33" customFormat="1" x14ac:dyDescent="0.2">
      <c r="A274" s="34"/>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c r="AB274" s="34"/>
      <c r="AC274" s="34"/>
      <c r="AD274" s="34"/>
      <c r="AE274" s="34"/>
      <c r="AF274" s="34"/>
      <c r="AG274" s="34"/>
      <c r="AH274" s="34"/>
      <c r="AI274" s="34"/>
      <c r="AJ274" s="34"/>
      <c r="AK274" s="34"/>
      <c r="AL274" s="34"/>
      <c r="AM274" s="34"/>
      <c r="AN274" s="34"/>
      <c r="AO274" s="34"/>
      <c r="AP274" s="34"/>
      <c r="AQ274" s="34"/>
      <c r="AR274" s="34"/>
      <c r="AS274" s="34"/>
      <c r="AT274" s="34"/>
      <c r="AU274" s="34"/>
      <c r="AV274" s="34"/>
      <c r="AW274" s="34"/>
      <c r="AX274" s="34"/>
      <c r="AY274" s="34"/>
      <c r="AZ274" s="34"/>
      <c r="BA274" s="34"/>
      <c r="BB274" s="34"/>
      <c r="BC274" s="34"/>
      <c r="BD274" s="34"/>
      <c r="BE274" s="34"/>
      <c r="BF274" s="34"/>
      <c r="BG274" s="34"/>
      <c r="BH274" s="34"/>
      <c r="BI274" s="34"/>
      <c r="BJ274" s="34"/>
      <c r="BK274" s="34"/>
      <c r="BL274" s="34"/>
      <c r="BM274" s="34"/>
    </row>
    <row r="275" spans="1:65" s="33" customFormat="1" x14ac:dyDescent="0.2">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c r="AA275" s="34"/>
      <c r="AB275" s="34"/>
      <c r="AC275" s="34"/>
      <c r="AD275" s="34"/>
      <c r="AE275" s="34"/>
      <c r="AF275" s="34"/>
      <c r="AG275" s="34"/>
      <c r="AH275" s="34"/>
      <c r="AI275" s="34"/>
      <c r="AJ275" s="34"/>
      <c r="AK275" s="34"/>
      <c r="AL275" s="34"/>
      <c r="AM275" s="34"/>
      <c r="AN275" s="34"/>
      <c r="AO275" s="34"/>
      <c r="AP275" s="34"/>
      <c r="AQ275" s="34"/>
      <c r="AR275" s="34"/>
      <c r="AS275" s="34"/>
      <c r="AT275" s="34"/>
      <c r="AU275" s="34"/>
      <c r="AV275" s="34"/>
      <c r="AW275" s="34"/>
      <c r="AX275" s="34"/>
      <c r="AY275" s="34"/>
      <c r="AZ275" s="34"/>
      <c r="BA275" s="34"/>
      <c r="BB275" s="34"/>
      <c r="BC275" s="34"/>
      <c r="BD275" s="34"/>
      <c r="BE275" s="34"/>
      <c r="BF275" s="34"/>
      <c r="BG275" s="34"/>
      <c r="BH275" s="34"/>
      <c r="BI275" s="34"/>
      <c r="BJ275" s="34"/>
      <c r="BK275" s="34"/>
      <c r="BL275" s="34"/>
      <c r="BM275" s="34"/>
    </row>
    <row r="276" spans="1:65" s="33" customFormat="1" x14ac:dyDescent="0.2">
      <c r="A276" s="34"/>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c r="AA276" s="34"/>
      <c r="AB276" s="34"/>
      <c r="AC276" s="34"/>
      <c r="AD276" s="34"/>
      <c r="AE276" s="34"/>
      <c r="AF276" s="34"/>
      <c r="AG276" s="34"/>
      <c r="AH276" s="34"/>
      <c r="AI276" s="34"/>
      <c r="AJ276" s="34"/>
      <c r="AK276" s="34"/>
      <c r="AL276" s="34"/>
      <c r="AM276" s="34"/>
      <c r="AN276" s="34"/>
      <c r="AO276" s="34"/>
      <c r="AP276" s="34"/>
      <c r="AQ276" s="34"/>
      <c r="AR276" s="34"/>
      <c r="AS276" s="34"/>
      <c r="AT276" s="34"/>
      <c r="AU276" s="34"/>
      <c r="AV276" s="34"/>
      <c r="AW276" s="34"/>
      <c r="AX276" s="34"/>
      <c r="AY276" s="34"/>
      <c r="AZ276" s="34"/>
      <c r="BA276" s="34"/>
      <c r="BB276" s="34"/>
      <c r="BC276" s="34"/>
      <c r="BD276" s="34"/>
      <c r="BE276" s="34"/>
      <c r="BF276" s="34"/>
      <c r="BG276" s="34"/>
      <c r="BH276" s="34"/>
      <c r="BI276" s="34"/>
      <c r="BJ276" s="34"/>
      <c r="BK276" s="34"/>
      <c r="BL276" s="34"/>
      <c r="BM276" s="34"/>
    </row>
    <row r="277" spans="1:65" s="33" customFormat="1" x14ac:dyDescent="0.2">
      <c r="A277" s="34"/>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c r="AA277" s="34"/>
      <c r="AB277" s="34"/>
      <c r="AC277" s="34"/>
      <c r="AD277" s="34"/>
      <c r="AE277" s="34"/>
      <c r="AF277" s="34"/>
      <c r="AG277" s="34"/>
      <c r="AH277" s="34"/>
      <c r="AI277" s="34"/>
      <c r="AJ277" s="34"/>
      <c r="AK277" s="34"/>
      <c r="AL277" s="34"/>
      <c r="AM277" s="34"/>
      <c r="AN277" s="34"/>
      <c r="AO277" s="34"/>
      <c r="AP277" s="34"/>
      <c r="AQ277" s="34"/>
      <c r="AR277" s="34"/>
      <c r="AS277" s="34"/>
      <c r="AT277" s="34"/>
      <c r="AU277" s="34"/>
      <c r="AV277" s="34"/>
      <c r="AW277" s="34"/>
      <c r="AX277" s="34"/>
      <c r="AY277" s="34"/>
      <c r="AZ277" s="34"/>
      <c r="BA277" s="34"/>
      <c r="BB277" s="34"/>
      <c r="BC277" s="34"/>
      <c r="BD277" s="34"/>
      <c r="BE277" s="34"/>
      <c r="BF277" s="34"/>
      <c r="BG277" s="34"/>
      <c r="BH277" s="34"/>
      <c r="BI277" s="34"/>
      <c r="BJ277" s="34"/>
      <c r="BK277" s="34"/>
      <c r="BL277" s="34"/>
      <c r="BM277" s="34"/>
    </row>
    <row r="278" spans="1:65" s="33" customFormat="1" x14ac:dyDescent="0.2">
      <c r="A278" s="34"/>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c r="AA278" s="34"/>
      <c r="AB278" s="34"/>
      <c r="AC278" s="34"/>
      <c r="AD278" s="34"/>
      <c r="AE278" s="34"/>
      <c r="AF278" s="34"/>
      <c r="AG278" s="34"/>
      <c r="AH278" s="34"/>
      <c r="AI278" s="34"/>
      <c r="AJ278" s="34"/>
      <c r="AK278" s="34"/>
      <c r="AL278" s="34"/>
      <c r="AM278" s="34"/>
      <c r="AN278" s="34"/>
      <c r="AO278" s="34"/>
      <c r="AP278" s="34"/>
      <c r="AQ278" s="34"/>
      <c r="AR278" s="34"/>
      <c r="AS278" s="34"/>
      <c r="AT278" s="34"/>
      <c r="AU278" s="34"/>
      <c r="AV278" s="34"/>
      <c r="AW278" s="34"/>
      <c r="AX278" s="34"/>
      <c r="AY278" s="34"/>
      <c r="AZ278" s="34"/>
      <c r="BA278" s="34"/>
      <c r="BB278" s="34"/>
      <c r="BC278" s="34"/>
      <c r="BD278" s="34"/>
      <c r="BE278" s="34"/>
      <c r="BF278" s="34"/>
      <c r="BG278" s="34"/>
      <c r="BH278" s="34"/>
      <c r="BI278" s="34"/>
      <c r="BJ278" s="34"/>
      <c r="BK278" s="34"/>
      <c r="BL278" s="34"/>
      <c r="BM278" s="34"/>
    </row>
    <row r="279" spans="1:65" s="33" customFormat="1" x14ac:dyDescent="0.2">
      <c r="A279" s="34"/>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c r="AA279" s="34"/>
      <c r="AB279" s="34"/>
      <c r="AC279" s="34"/>
      <c r="AD279" s="34"/>
      <c r="AE279" s="34"/>
      <c r="AF279" s="34"/>
      <c r="AG279" s="34"/>
      <c r="AH279" s="34"/>
      <c r="AI279" s="34"/>
      <c r="AJ279" s="34"/>
      <c r="AK279" s="34"/>
      <c r="AL279" s="34"/>
      <c r="AM279" s="34"/>
      <c r="AN279" s="34"/>
      <c r="AO279" s="34"/>
      <c r="AP279" s="34"/>
      <c r="AQ279" s="34"/>
      <c r="AR279" s="34"/>
      <c r="AS279" s="34"/>
      <c r="AT279" s="34"/>
      <c r="AU279" s="34"/>
      <c r="AV279" s="34"/>
      <c r="AW279" s="34"/>
      <c r="AX279" s="34"/>
      <c r="AY279" s="34"/>
      <c r="AZ279" s="34"/>
      <c r="BA279" s="34"/>
      <c r="BB279" s="34"/>
      <c r="BC279" s="34"/>
      <c r="BD279" s="34"/>
      <c r="BE279" s="34"/>
      <c r="BF279" s="34"/>
      <c r="BG279" s="34"/>
      <c r="BH279" s="34"/>
      <c r="BI279" s="34"/>
      <c r="BJ279" s="34"/>
      <c r="BK279" s="34"/>
      <c r="BL279" s="34"/>
      <c r="BM279" s="34"/>
    </row>
    <row r="280" spans="1:65" s="33" customFormat="1" x14ac:dyDescent="0.2">
      <c r="A280" s="34"/>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c r="AA280" s="34"/>
      <c r="AB280" s="34"/>
      <c r="AC280" s="34"/>
      <c r="AD280" s="34"/>
      <c r="AE280" s="34"/>
      <c r="AF280" s="34"/>
      <c r="AG280" s="34"/>
      <c r="AH280" s="34"/>
      <c r="AI280" s="34"/>
      <c r="AJ280" s="34"/>
      <c r="AK280" s="34"/>
      <c r="AL280" s="34"/>
      <c r="AM280" s="34"/>
      <c r="AN280" s="34"/>
      <c r="AO280" s="34"/>
      <c r="AP280" s="34"/>
      <c r="AQ280" s="34"/>
      <c r="AR280" s="34"/>
      <c r="AS280" s="34"/>
      <c r="AT280" s="34"/>
      <c r="AU280" s="34"/>
      <c r="AV280" s="34"/>
      <c r="AW280" s="34"/>
      <c r="AX280" s="34"/>
      <c r="AY280" s="34"/>
      <c r="AZ280" s="34"/>
      <c r="BA280" s="34"/>
      <c r="BB280" s="34"/>
      <c r="BC280" s="34"/>
      <c r="BD280" s="34"/>
      <c r="BE280" s="34"/>
      <c r="BF280" s="34"/>
      <c r="BG280" s="34"/>
      <c r="BH280" s="34"/>
      <c r="BI280" s="34"/>
      <c r="BJ280" s="34"/>
      <c r="BK280" s="34"/>
      <c r="BL280" s="34"/>
      <c r="BM280" s="34"/>
    </row>
    <row r="281" spans="1:65" s="33" customFormat="1" x14ac:dyDescent="0.2">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c r="AA281" s="34"/>
      <c r="AB281" s="34"/>
      <c r="AC281" s="34"/>
      <c r="AD281" s="34"/>
      <c r="AE281" s="34"/>
      <c r="AF281" s="34"/>
      <c r="AG281" s="34"/>
      <c r="AH281" s="34"/>
      <c r="AI281" s="34"/>
      <c r="AJ281" s="34"/>
      <c r="AK281" s="34"/>
      <c r="AL281" s="34"/>
      <c r="AM281" s="34"/>
      <c r="AN281" s="34"/>
      <c r="AO281" s="34"/>
      <c r="AP281" s="34"/>
      <c r="AQ281" s="34"/>
      <c r="AR281" s="34"/>
      <c r="AS281" s="34"/>
      <c r="AT281" s="34"/>
      <c r="AU281" s="34"/>
      <c r="AV281" s="34"/>
      <c r="AW281" s="34"/>
      <c r="AX281" s="34"/>
      <c r="AY281" s="34"/>
      <c r="AZ281" s="34"/>
      <c r="BA281" s="34"/>
      <c r="BB281" s="34"/>
      <c r="BC281" s="34"/>
      <c r="BD281" s="34"/>
      <c r="BE281" s="34"/>
      <c r="BF281" s="34"/>
      <c r="BG281" s="34"/>
      <c r="BH281" s="34"/>
      <c r="BI281" s="34"/>
      <c r="BJ281" s="34"/>
      <c r="BK281" s="34"/>
      <c r="BL281" s="34"/>
      <c r="BM281" s="34"/>
    </row>
    <row r="282" spans="1:65" s="33" customFormat="1" x14ac:dyDescent="0.2">
      <c r="A282" s="34"/>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c r="AA282" s="34"/>
      <c r="AB282" s="34"/>
      <c r="AC282" s="34"/>
      <c r="AD282" s="34"/>
      <c r="AE282" s="34"/>
      <c r="AF282" s="34"/>
      <c r="AG282" s="34"/>
      <c r="AH282" s="34"/>
      <c r="AI282" s="34"/>
      <c r="AJ282" s="34"/>
      <c r="AK282" s="34"/>
      <c r="AL282" s="34"/>
      <c r="AM282" s="34"/>
      <c r="AN282" s="34"/>
      <c r="AO282" s="34"/>
      <c r="AP282" s="34"/>
      <c r="AQ282" s="34"/>
      <c r="AR282" s="34"/>
      <c r="AS282" s="34"/>
      <c r="AT282" s="34"/>
      <c r="AU282" s="34"/>
      <c r="AV282" s="34"/>
      <c r="AW282" s="34"/>
      <c r="AX282" s="34"/>
      <c r="AY282" s="34"/>
      <c r="AZ282" s="34"/>
      <c r="BA282" s="34"/>
      <c r="BB282" s="34"/>
      <c r="BC282" s="34"/>
      <c r="BD282" s="34"/>
      <c r="BE282" s="34"/>
      <c r="BF282" s="34"/>
      <c r="BG282" s="34"/>
      <c r="BH282" s="34"/>
      <c r="BI282" s="34"/>
      <c r="BJ282" s="34"/>
      <c r="BK282" s="34"/>
      <c r="BL282" s="34"/>
      <c r="BM282" s="34"/>
    </row>
    <row r="283" spans="1:65" s="33" customFormat="1" x14ac:dyDescent="0.2">
      <c r="A283" s="34"/>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c r="BA283" s="34"/>
      <c r="BB283" s="34"/>
      <c r="BC283" s="34"/>
      <c r="BD283" s="34"/>
      <c r="BE283" s="34"/>
      <c r="BF283" s="34"/>
      <c r="BG283" s="34"/>
      <c r="BH283" s="34"/>
      <c r="BI283" s="34"/>
      <c r="BJ283" s="34"/>
      <c r="BK283" s="34"/>
      <c r="BL283" s="34"/>
      <c r="BM283" s="34"/>
    </row>
    <row r="284" spans="1:65" s="33" customFormat="1" x14ac:dyDescent="0.2">
      <c r="A284" s="34"/>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c r="AA284" s="34"/>
      <c r="AB284" s="34"/>
      <c r="AC284" s="34"/>
      <c r="AD284" s="34"/>
      <c r="AE284" s="34"/>
      <c r="AF284" s="34"/>
      <c r="AG284" s="34"/>
      <c r="AH284" s="34"/>
      <c r="AI284" s="34"/>
      <c r="AJ284" s="34"/>
      <c r="AK284" s="34"/>
      <c r="AL284" s="34"/>
      <c r="AM284" s="34"/>
      <c r="AN284" s="34"/>
      <c r="AO284" s="34"/>
      <c r="AP284" s="34"/>
      <c r="AQ284" s="34"/>
      <c r="AR284" s="34"/>
      <c r="AS284" s="34"/>
      <c r="AT284" s="34"/>
      <c r="AU284" s="34"/>
      <c r="AV284" s="34"/>
      <c r="AW284" s="34"/>
      <c r="AX284" s="34"/>
      <c r="AY284" s="34"/>
      <c r="AZ284" s="34"/>
      <c r="BA284" s="34"/>
      <c r="BB284" s="34"/>
      <c r="BC284" s="34"/>
      <c r="BD284" s="34"/>
      <c r="BE284" s="34"/>
      <c r="BF284" s="34"/>
      <c r="BG284" s="34"/>
      <c r="BH284" s="34"/>
      <c r="BI284" s="34"/>
      <c r="BJ284" s="34"/>
      <c r="BK284" s="34"/>
      <c r="BL284" s="34"/>
      <c r="BM284" s="34"/>
    </row>
    <row r="285" spans="1:65" s="33" customFormat="1" x14ac:dyDescent="0.2">
      <c r="A285" s="34"/>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c r="AA285" s="34"/>
      <c r="AB285" s="34"/>
      <c r="AC285" s="34"/>
      <c r="AD285" s="34"/>
      <c r="AE285" s="34"/>
      <c r="AF285" s="34"/>
      <c r="AG285" s="34"/>
      <c r="AH285" s="34"/>
      <c r="AI285" s="34"/>
      <c r="AJ285" s="34"/>
      <c r="AK285" s="34"/>
      <c r="AL285" s="34"/>
      <c r="AM285" s="34"/>
      <c r="AN285" s="34"/>
      <c r="AO285" s="34"/>
      <c r="AP285" s="34"/>
      <c r="AQ285" s="34"/>
      <c r="AR285" s="34"/>
      <c r="AS285" s="34"/>
      <c r="AT285" s="34"/>
      <c r="AU285" s="34"/>
      <c r="AV285" s="34"/>
      <c r="AW285" s="34"/>
      <c r="AX285" s="34"/>
      <c r="AY285" s="34"/>
      <c r="AZ285" s="34"/>
      <c r="BA285" s="34"/>
      <c r="BB285" s="34"/>
      <c r="BC285" s="34"/>
      <c r="BD285" s="34"/>
      <c r="BE285" s="34"/>
      <c r="BF285" s="34"/>
      <c r="BG285" s="34"/>
      <c r="BH285" s="34"/>
      <c r="BI285" s="34"/>
      <c r="BJ285" s="34"/>
      <c r="BK285" s="34"/>
      <c r="BL285" s="34"/>
      <c r="BM285" s="34"/>
    </row>
    <row r="286" spans="1:65" s="33" customFormat="1" x14ac:dyDescent="0.2">
      <c r="A286" s="34"/>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34"/>
      <c r="AB286" s="34"/>
      <c r="AC286" s="34"/>
      <c r="AD286" s="34"/>
      <c r="AE286" s="34"/>
      <c r="AF286" s="34"/>
      <c r="AG286" s="34"/>
      <c r="AH286" s="34"/>
      <c r="AI286" s="34"/>
      <c r="AJ286" s="34"/>
      <c r="AK286" s="34"/>
      <c r="AL286" s="34"/>
      <c r="AM286" s="34"/>
      <c r="AN286" s="34"/>
      <c r="AO286" s="34"/>
      <c r="AP286" s="34"/>
      <c r="AQ286" s="34"/>
      <c r="AR286" s="34"/>
      <c r="AS286" s="34"/>
      <c r="AT286" s="34"/>
      <c r="AU286" s="34"/>
      <c r="AV286" s="34"/>
      <c r="AW286" s="34"/>
      <c r="AX286" s="34"/>
      <c r="AY286" s="34"/>
      <c r="AZ286" s="34"/>
      <c r="BA286" s="34"/>
      <c r="BB286" s="34"/>
      <c r="BC286" s="34"/>
      <c r="BD286" s="34"/>
      <c r="BE286" s="34"/>
      <c r="BF286" s="34"/>
      <c r="BG286" s="34"/>
      <c r="BH286" s="34"/>
      <c r="BI286" s="34"/>
      <c r="BJ286" s="34"/>
      <c r="BK286" s="34"/>
      <c r="BL286" s="34"/>
      <c r="BM286" s="34"/>
    </row>
    <row r="287" spans="1:65" s="33" customFormat="1" x14ac:dyDescent="0.2">
      <c r="A287" s="34"/>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c r="AB287" s="34"/>
      <c r="AC287" s="34"/>
      <c r="AD287" s="34"/>
      <c r="AE287" s="34"/>
      <c r="AF287" s="34"/>
      <c r="AG287" s="34"/>
      <c r="AH287" s="34"/>
      <c r="AI287" s="34"/>
      <c r="AJ287" s="34"/>
      <c r="AK287" s="34"/>
      <c r="AL287" s="34"/>
      <c r="AM287" s="34"/>
      <c r="AN287" s="34"/>
      <c r="AO287" s="34"/>
      <c r="AP287" s="34"/>
      <c r="AQ287" s="34"/>
      <c r="AR287" s="34"/>
      <c r="AS287" s="34"/>
      <c r="AT287" s="34"/>
      <c r="AU287" s="34"/>
      <c r="AV287" s="34"/>
      <c r="AW287" s="34"/>
      <c r="AX287" s="34"/>
      <c r="AY287" s="34"/>
      <c r="AZ287" s="34"/>
      <c r="BA287" s="34"/>
      <c r="BB287" s="34"/>
      <c r="BC287" s="34"/>
      <c r="BD287" s="34"/>
      <c r="BE287" s="34"/>
      <c r="BF287" s="34"/>
      <c r="BG287" s="34"/>
      <c r="BH287" s="34"/>
      <c r="BI287" s="34"/>
      <c r="BJ287" s="34"/>
      <c r="BK287" s="34"/>
      <c r="BL287" s="34"/>
      <c r="BM287" s="34"/>
    </row>
    <row r="288" spans="1:65" s="33" customFormat="1" x14ac:dyDescent="0.2">
      <c r="A288" s="34"/>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c r="AB288" s="34"/>
      <c r="AC288" s="34"/>
      <c r="AD288" s="34"/>
      <c r="AE288" s="34"/>
      <c r="AF288" s="34"/>
      <c r="AG288" s="34"/>
      <c r="AH288" s="34"/>
      <c r="AI288" s="34"/>
      <c r="AJ288" s="34"/>
      <c r="AK288" s="34"/>
      <c r="AL288" s="34"/>
      <c r="AM288" s="34"/>
      <c r="AN288" s="34"/>
      <c r="AO288" s="34"/>
      <c r="AP288" s="34"/>
      <c r="AQ288" s="34"/>
      <c r="AR288" s="34"/>
      <c r="AS288" s="34"/>
      <c r="AT288" s="34"/>
      <c r="AU288" s="34"/>
      <c r="AV288" s="34"/>
      <c r="AW288" s="34"/>
      <c r="AX288" s="34"/>
      <c r="AY288" s="34"/>
      <c r="AZ288" s="34"/>
      <c r="BA288" s="34"/>
      <c r="BB288" s="34"/>
      <c r="BC288" s="34"/>
      <c r="BD288" s="34"/>
      <c r="BE288" s="34"/>
      <c r="BF288" s="34"/>
      <c r="BG288" s="34"/>
      <c r="BH288" s="34"/>
      <c r="BI288" s="34"/>
      <c r="BJ288" s="34"/>
      <c r="BK288" s="34"/>
      <c r="BL288" s="34"/>
      <c r="BM288" s="34"/>
    </row>
    <row r="289" spans="1:65" s="33" customFormat="1" x14ac:dyDescent="0.2">
      <c r="A289" s="34"/>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c r="AB289" s="34"/>
      <c r="AC289" s="34"/>
      <c r="AD289" s="34"/>
      <c r="AE289" s="34"/>
      <c r="AF289" s="34"/>
      <c r="AG289" s="34"/>
      <c r="AH289" s="34"/>
      <c r="AI289" s="34"/>
      <c r="AJ289" s="34"/>
      <c r="AK289" s="34"/>
      <c r="AL289" s="34"/>
      <c r="AM289" s="34"/>
      <c r="AN289" s="34"/>
      <c r="AO289" s="34"/>
      <c r="AP289" s="34"/>
      <c r="AQ289" s="34"/>
      <c r="AR289" s="34"/>
      <c r="AS289" s="34"/>
      <c r="AT289" s="34"/>
      <c r="AU289" s="34"/>
      <c r="AV289" s="34"/>
      <c r="AW289" s="34"/>
      <c r="AX289" s="34"/>
      <c r="AY289" s="34"/>
      <c r="AZ289" s="34"/>
      <c r="BA289" s="34"/>
      <c r="BB289" s="34"/>
      <c r="BC289" s="34"/>
      <c r="BD289" s="34"/>
      <c r="BE289" s="34"/>
      <c r="BF289" s="34"/>
      <c r="BG289" s="34"/>
      <c r="BH289" s="34"/>
      <c r="BI289" s="34"/>
      <c r="BJ289" s="34"/>
      <c r="BK289" s="34"/>
      <c r="BL289" s="34"/>
      <c r="BM289" s="34"/>
    </row>
    <row r="290" spans="1:65" s="33" customFormat="1" x14ac:dyDescent="0.2">
      <c r="A290" s="34"/>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c r="AA290" s="34"/>
      <c r="AB290" s="34"/>
      <c r="AC290" s="34"/>
      <c r="AD290" s="34"/>
      <c r="AE290" s="34"/>
      <c r="AF290" s="34"/>
      <c r="AG290" s="34"/>
      <c r="AH290" s="34"/>
      <c r="AI290" s="34"/>
      <c r="AJ290" s="34"/>
      <c r="AK290" s="34"/>
      <c r="AL290" s="34"/>
      <c r="AM290" s="34"/>
      <c r="AN290" s="34"/>
      <c r="AO290" s="34"/>
      <c r="AP290" s="34"/>
      <c r="AQ290" s="34"/>
      <c r="AR290" s="34"/>
      <c r="AS290" s="34"/>
      <c r="AT290" s="34"/>
      <c r="AU290" s="34"/>
      <c r="AV290" s="34"/>
      <c r="AW290" s="34"/>
      <c r="AX290" s="34"/>
      <c r="AY290" s="34"/>
      <c r="AZ290" s="34"/>
      <c r="BA290" s="34"/>
      <c r="BB290" s="34"/>
      <c r="BC290" s="34"/>
      <c r="BD290" s="34"/>
      <c r="BE290" s="34"/>
      <c r="BF290" s="34"/>
      <c r="BG290" s="34"/>
      <c r="BH290" s="34"/>
      <c r="BI290" s="34"/>
      <c r="BJ290" s="34"/>
      <c r="BK290" s="34"/>
      <c r="BL290" s="34"/>
      <c r="BM290" s="34"/>
    </row>
    <row r="291" spans="1:65" s="33" customFormat="1" x14ac:dyDescent="0.2">
      <c r="A291" s="34"/>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c r="AA291" s="34"/>
      <c r="AB291" s="34"/>
      <c r="AC291" s="34"/>
      <c r="AD291" s="34"/>
      <c r="AE291" s="34"/>
      <c r="AF291" s="34"/>
      <c r="AG291" s="34"/>
      <c r="AH291" s="34"/>
      <c r="AI291" s="34"/>
      <c r="AJ291" s="34"/>
      <c r="AK291" s="34"/>
      <c r="AL291" s="34"/>
      <c r="AM291" s="34"/>
      <c r="AN291" s="34"/>
      <c r="AO291" s="34"/>
      <c r="AP291" s="34"/>
      <c r="AQ291" s="34"/>
      <c r="AR291" s="34"/>
      <c r="AS291" s="34"/>
      <c r="AT291" s="34"/>
      <c r="AU291" s="34"/>
      <c r="AV291" s="34"/>
      <c r="AW291" s="34"/>
      <c r="AX291" s="34"/>
      <c r="AY291" s="34"/>
      <c r="AZ291" s="34"/>
      <c r="BA291" s="34"/>
      <c r="BB291" s="34"/>
      <c r="BC291" s="34"/>
      <c r="BD291" s="34"/>
      <c r="BE291" s="34"/>
      <c r="BF291" s="34"/>
      <c r="BG291" s="34"/>
      <c r="BH291" s="34"/>
      <c r="BI291" s="34"/>
      <c r="BJ291" s="34"/>
      <c r="BK291" s="34"/>
      <c r="BL291" s="34"/>
      <c r="BM291" s="34"/>
    </row>
    <row r="292" spans="1:65" s="33" customFormat="1" x14ac:dyDescent="0.2">
      <c r="A292" s="34"/>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c r="AA292" s="34"/>
      <c r="AB292" s="34"/>
      <c r="AC292" s="34"/>
      <c r="AD292" s="34"/>
      <c r="AE292" s="34"/>
      <c r="AF292" s="34"/>
      <c r="AG292" s="34"/>
      <c r="AH292" s="34"/>
      <c r="AI292" s="34"/>
      <c r="AJ292" s="34"/>
      <c r="AK292" s="34"/>
      <c r="AL292" s="34"/>
      <c r="AM292" s="34"/>
      <c r="AN292" s="34"/>
      <c r="AO292" s="34"/>
      <c r="AP292" s="34"/>
      <c r="AQ292" s="34"/>
      <c r="AR292" s="34"/>
      <c r="AS292" s="34"/>
      <c r="AT292" s="34"/>
      <c r="AU292" s="34"/>
      <c r="AV292" s="34"/>
      <c r="AW292" s="34"/>
      <c r="AX292" s="34"/>
      <c r="AY292" s="34"/>
      <c r="AZ292" s="34"/>
      <c r="BA292" s="34"/>
      <c r="BB292" s="34"/>
      <c r="BC292" s="34"/>
      <c r="BD292" s="34"/>
      <c r="BE292" s="34"/>
      <c r="BF292" s="34"/>
      <c r="BG292" s="34"/>
      <c r="BH292" s="34"/>
      <c r="BI292" s="34"/>
      <c r="BJ292" s="34"/>
      <c r="BK292" s="34"/>
      <c r="BL292" s="34"/>
      <c r="BM292" s="34"/>
    </row>
    <row r="293" spans="1:65" s="33" customFormat="1" x14ac:dyDescent="0.2">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4"/>
      <c r="AB293" s="34"/>
      <c r="AC293" s="34"/>
      <c r="AD293" s="34"/>
      <c r="AE293" s="34"/>
      <c r="AF293" s="34"/>
      <c r="AG293" s="34"/>
      <c r="AH293" s="34"/>
      <c r="AI293" s="34"/>
      <c r="AJ293" s="34"/>
      <c r="AK293" s="34"/>
      <c r="AL293" s="34"/>
      <c r="AM293" s="34"/>
      <c r="AN293" s="34"/>
      <c r="AO293" s="34"/>
      <c r="AP293" s="34"/>
      <c r="AQ293" s="34"/>
      <c r="AR293" s="34"/>
      <c r="AS293" s="34"/>
      <c r="AT293" s="34"/>
      <c r="AU293" s="34"/>
      <c r="AV293" s="34"/>
      <c r="AW293" s="34"/>
      <c r="AX293" s="34"/>
      <c r="AY293" s="34"/>
      <c r="AZ293" s="34"/>
      <c r="BA293" s="34"/>
      <c r="BB293" s="34"/>
      <c r="BC293" s="34"/>
      <c r="BD293" s="34"/>
      <c r="BE293" s="34"/>
      <c r="BF293" s="34"/>
      <c r="BG293" s="34"/>
      <c r="BH293" s="34"/>
      <c r="BI293" s="34"/>
      <c r="BJ293" s="34"/>
      <c r="BK293" s="34"/>
      <c r="BL293" s="34"/>
      <c r="BM293" s="34"/>
    </row>
    <row r="294" spans="1:65" s="33" customFormat="1" x14ac:dyDescent="0.2">
      <c r="A294" s="34"/>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c r="AB294" s="34"/>
      <c r="AC294" s="34"/>
      <c r="AD294" s="34"/>
      <c r="AE294" s="34"/>
      <c r="AF294" s="34"/>
      <c r="AG294" s="34"/>
      <c r="AH294" s="34"/>
      <c r="AI294" s="34"/>
      <c r="AJ294" s="34"/>
      <c r="AK294" s="34"/>
      <c r="AL294" s="34"/>
      <c r="AM294" s="34"/>
      <c r="AN294" s="34"/>
      <c r="AO294" s="34"/>
      <c r="AP294" s="34"/>
      <c r="AQ294" s="34"/>
      <c r="AR294" s="34"/>
      <c r="AS294" s="34"/>
      <c r="AT294" s="34"/>
      <c r="AU294" s="34"/>
      <c r="AV294" s="34"/>
      <c r="AW294" s="34"/>
      <c r="AX294" s="34"/>
      <c r="AY294" s="34"/>
      <c r="AZ294" s="34"/>
      <c r="BA294" s="34"/>
      <c r="BB294" s="34"/>
      <c r="BC294" s="34"/>
      <c r="BD294" s="34"/>
      <c r="BE294" s="34"/>
      <c r="BF294" s="34"/>
      <c r="BG294" s="34"/>
      <c r="BH294" s="34"/>
      <c r="BI294" s="34"/>
      <c r="BJ294" s="34"/>
      <c r="BK294" s="34"/>
      <c r="BL294" s="34"/>
      <c r="BM294" s="34"/>
    </row>
    <row r="295" spans="1:65" s="33" customFormat="1" x14ac:dyDescent="0.2">
      <c r="A295" s="34"/>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c r="AA295" s="34"/>
      <c r="AB295" s="34"/>
      <c r="AC295" s="34"/>
      <c r="AD295" s="34"/>
      <c r="AE295" s="34"/>
      <c r="AF295" s="34"/>
      <c r="AG295" s="34"/>
      <c r="AH295" s="34"/>
      <c r="AI295" s="34"/>
      <c r="AJ295" s="34"/>
      <c r="AK295" s="34"/>
      <c r="AL295" s="34"/>
      <c r="AM295" s="34"/>
      <c r="AN295" s="34"/>
      <c r="AO295" s="34"/>
      <c r="AP295" s="34"/>
      <c r="AQ295" s="34"/>
      <c r="AR295" s="34"/>
      <c r="AS295" s="34"/>
      <c r="AT295" s="34"/>
      <c r="AU295" s="34"/>
      <c r="AV295" s="34"/>
      <c r="AW295" s="34"/>
      <c r="AX295" s="34"/>
      <c r="AY295" s="34"/>
      <c r="AZ295" s="34"/>
      <c r="BA295" s="34"/>
      <c r="BB295" s="34"/>
      <c r="BC295" s="34"/>
      <c r="BD295" s="34"/>
      <c r="BE295" s="34"/>
      <c r="BF295" s="34"/>
      <c r="BG295" s="34"/>
      <c r="BH295" s="34"/>
      <c r="BI295" s="34"/>
      <c r="BJ295" s="34"/>
      <c r="BK295" s="34"/>
      <c r="BL295" s="34"/>
      <c r="BM295" s="34"/>
    </row>
    <row r="296" spans="1:65" s="33" customFormat="1" x14ac:dyDescent="0.2">
      <c r="A296" s="3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c r="AA296" s="34"/>
      <c r="AB296" s="34"/>
      <c r="AC296" s="34"/>
      <c r="AD296" s="34"/>
      <c r="AE296" s="34"/>
      <c r="AF296" s="34"/>
      <c r="AG296" s="34"/>
      <c r="AH296" s="34"/>
      <c r="AI296" s="34"/>
      <c r="AJ296" s="34"/>
      <c r="AK296" s="34"/>
      <c r="AL296" s="34"/>
      <c r="AM296" s="34"/>
      <c r="AN296" s="34"/>
      <c r="AO296" s="34"/>
      <c r="AP296" s="34"/>
      <c r="AQ296" s="34"/>
      <c r="AR296" s="34"/>
      <c r="AS296" s="34"/>
      <c r="AT296" s="34"/>
      <c r="AU296" s="34"/>
      <c r="AV296" s="34"/>
      <c r="AW296" s="34"/>
      <c r="AX296" s="34"/>
      <c r="AY296" s="34"/>
      <c r="AZ296" s="34"/>
      <c r="BA296" s="34"/>
      <c r="BB296" s="34"/>
      <c r="BC296" s="34"/>
      <c r="BD296" s="34"/>
      <c r="BE296" s="34"/>
      <c r="BF296" s="34"/>
      <c r="BG296" s="34"/>
      <c r="BH296" s="34"/>
      <c r="BI296" s="34"/>
      <c r="BJ296" s="34"/>
      <c r="BK296" s="34"/>
      <c r="BL296" s="34"/>
      <c r="BM296" s="34"/>
    </row>
    <row r="297" spans="1:65" s="33" customFormat="1" x14ac:dyDescent="0.2">
      <c r="A297" s="34"/>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c r="AA297" s="34"/>
      <c r="AB297" s="34"/>
      <c r="AC297" s="34"/>
      <c r="AD297" s="34"/>
      <c r="AE297" s="34"/>
      <c r="AF297" s="34"/>
      <c r="AG297" s="34"/>
      <c r="AH297" s="34"/>
      <c r="AI297" s="34"/>
      <c r="AJ297" s="34"/>
      <c r="AK297" s="34"/>
      <c r="AL297" s="34"/>
      <c r="AM297" s="34"/>
      <c r="AN297" s="34"/>
      <c r="AO297" s="34"/>
      <c r="AP297" s="34"/>
      <c r="AQ297" s="34"/>
      <c r="AR297" s="34"/>
      <c r="AS297" s="34"/>
      <c r="AT297" s="34"/>
      <c r="AU297" s="34"/>
      <c r="AV297" s="34"/>
      <c r="AW297" s="34"/>
      <c r="AX297" s="34"/>
      <c r="AY297" s="34"/>
      <c r="AZ297" s="34"/>
      <c r="BA297" s="34"/>
      <c r="BB297" s="34"/>
      <c r="BC297" s="34"/>
      <c r="BD297" s="34"/>
      <c r="BE297" s="34"/>
      <c r="BF297" s="34"/>
      <c r="BG297" s="34"/>
      <c r="BH297" s="34"/>
      <c r="BI297" s="34"/>
      <c r="BJ297" s="34"/>
      <c r="BK297" s="34"/>
      <c r="BL297" s="34"/>
      <c r="BM297" s="34"/>
    </row>
    <row r="298" spans="1:65" s="33" customFormat="1" x14ac:dyDescent="0.2">
      <c r="A298" s="34"/>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34"/>
      <c r="AB298" s="34"/>
      <c r="AC298" s="34"/>
      <c r="AD298" s="34"/>
      <c r="AE298" s="34"/>
      <c r="AF298" s="34"/>
      <c r="AG298" s="34"/>
      <c r="AH298" s="34"/>
      <c r="AI298" s="34"/>
      <c r="AJ298" s="34"/>
      <c r="AK298" s="34"/>
      <c r="AL298" s="34"/>
      <c r="AM298" s="34"/>
      <c r="AN298" s="34"/>
      <c r="AO298" s="34"/>
      <c r="AP298" s="34"/>
      <c r="AQ298" s="34"/>
      <c r="AR298" s="34"/>
      <c r="AS298" s="34"/>
      <c r="AT298" s="34"/>
      <c r="AU298" s="34"/>
      <c r="AV298" s="34"/>
      <c r="AW298" s="34"/>
      <c r="AX298" s="34"/>
      <c r="AY298" s="34"/>
      <c r="AZ298" s="34"/>
      <c r="BA298" s="34"/>
      <c r="BB298" s="34"/>
      <c r="BC298" s="34"/>
      <c r="BD298" s="34"/>
      <c r="BE298" s="34"/>
      <c r="BF298" s="34"/>
      <c r="BG298" s="34"/>
      <c r="BH298" s="34"/>
      <c r="BI298" s="34"/>
      <c r="BJ298" s="34"/>
      <c r="BK298" s="34"/>
      <c r="BL298" s="34"/>
      <c r="BM298" s="34"/>
    </row>
    <row r="299" spans="1:65" s="33" customFormat="1" x14ac:dyDescent="0.2">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34"/>
      <c r="AB299" s="34"/>
      <c r="AC299" s="34"/>
      <c r="AD299" s="34"/>
      <c r="AE299" s="34"/>
      <c r="AF299" s="34"/>
      <c r="AG299" s="34"/>
      <c r="AH299" s="34"/>
      <c r="AI299" s="34"/>
      <c r="AJ299" s="34"/>
      <c r="AK299" s="34"/>
      <c r="AL299" s="34"/>
      <c r="AM299" s="34"/>
      <c r="AN299" s="34"/>
      <c r="AO299" s="34"/>
      <c r="AP299" s="34"/>
      <c r="AQ299" s="34"/>
      <c r="AR299" s="34"/>
      <c r="AS299" s="34"/>
      <c r="AT299" s="34"/>
      <c r="AU299" s="34"/>
      <c r="AV299" s="34"/>
      <c r="AW299" s="34"/>
      <c r="AX299" s="34"/>
      <c r="AY299" s="34"/>
      <c r="AZ299" s="34"/>
      <c r="BA299" s="34"/>
      <c r="BB299" s="34"/>
      <c r="BC299" s="34"/>
      <c r="BD299" s="34"/>
      <c r="BE299" s="34"/>
      <c r="BF299" s="34"/>
      <c r="BG299" s="34"/>
      <c r="BH299" s="34"/>
      <c r="BI299" s="34"/>
      <c r="BJ299" s="34"/>
      <c r="BK299" s="34"/>
      <c r="BL299" s="34"/>
      <c r="BM299" s="34"/>
    </row>
    <row r="300" spans="1:65" s="33" customFormat="1" x14ac:dyDescent="0.2">
      <c r="A300" s="34"/>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c r="AA300" s="34"/>
      <c r="AB300" s="34"/>
      <c r="AC300" s="34"/>
      <c r="AD300" s="34"/>
      <c r="AE300" s="34"/>
      <c r="AF300" s="34"/>
      <c r="AG300" s="34"/>
      <c r="AH300" s="34"/>
      <c r="AI300" s="34"/>
      <c r="AJ300" s="34"/>
      <c r="AK300" s="34"/>
      <c r="AL300" s="34"/>
      <c r="AM300" s="34"/>
      <c r="AN300" s="34"/>
      <c r="AO300" s="34"/>
      <c r="AP300" s="34"/>
      <c r="AQ300" s="34"/>
      <c r="AR300" s="34"/>
      <c r="AS300" s="34"/>
      <c r="AT300" s="34"/>
      <c r="AU300" s="34"/>
      <c r="AV300" s="34"/>
      <c r="AW300" s="34"/>
      <c r="AX300" s="34"/>
      <c r="AY300" s="34"/>
      <c r="AZ300" s="34"/>
      <c r="BA300" s="34"/>
      <c r="BB300" s="34"/>
      <c r="BC300" s="34"/>
      <c r="BD300" s="34"/>
      <c r="BE300" s="34"/>
      <c r="BF300" s="34"/>
      <c r="BG300" s="34"/>
      <c r="BH300" s="34"/>
      <c r="BI300" s="34"/>
      <c r="BJ300" s="34"/>
      <c r="BK300" s="34"/>
      <c r="BL300" s="34"/>
      <c r="BM300" s="34"/>
    </row>
    <row r="301" spans="1:65" s="33" customFormat="1" x14ac:dyDescent="0.2">
      <c r="A301" s="34"/>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c r="AA301" s="34"/>
      <c r="AB301" s="34"/>
      <c r="AC301" s="34"/>
      <c r="AD301" s="34"/>
      <c r="AE301" s="34"/>
      <c r="AF301" s="34"/>
      <c r="AG301" s="34"/>
      <c r="AH301" s="34"/>
      <c r="AI301" s="34"/>
      <c r="AJ301" s="34"/>
      <c r="AK301" s="34"/>
      <c r="AL301" s="34"/>
      <c r="AM301" s="34"/>
      <c r="AN301" s="34"/>
      <c r="AO301" s="34"/>
      <c r="AP301" s="34"/>
      <c r="AQ301" s="34"/>
      <c r="AR301" s="34"/>
      <c r="AS301" s="34"/>
      <c r="AT301" s="34"/>
      <c r="AU301" s="34"/>
      <c r="AV301" s="34"/>
      <c r="AW301" s="34"/>
      <c r="AX301" s="34"/>
      <c r="AY301" s="34"/>
      <c r="AZ301" s="34"/>
      <c r="BA301" s="34"/>
      <c r="BB301" s="34"/>
      <c r="BC301" s="34"/>
      <c r="BD301" s="34"/>
      <c r="BE301" s="34"/>
      <c r="BF301" s="34"/>
      <c r="BG301" s="34"/>
      <c r="BH301" s="34"/>
      <c r="BI301" s="34"/>
      <c r="BJ301" s="34"/>
      <c r="BK301" s="34"/>
      <c r="BL301" s="34"/>
      <c r="BM301" s="34"/>
    </row>
    <row r="302" spans="1:65" s="33" customFormat="1" x14ac:dyDescent="0.2">
      <c r="A302" s="34"/>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c r="AA302" s="34"/>
      <c r="AB302" s="34"/>
      <c r="AC302" s="34"/>
      <c r="AD302" s="34"/>
      <c r="AE302" s="34"/>
      <c r="AF302" s="34"/>
      <c r="AG302" s="34"/>
      <c r="AH302" s="34"/>
      <c r="AI302" s="34"/>
      <c r="AJ302" s="34"/>
      <c r="AK302" s="34"/>
      <c r="AL302" s="34"/>
      <c r="AM302" s="34"/>
      <c r="AN302" s="34"/>
      <c r="AO302" s="34"/>
      <c r="AP302" s="34"/>
      <c r="AQ302" s="34"/>
      <c r="AR302" s="34"/>
      <c r="AS302" s="34"/>
      <c r="AT302" s="34"/>
      <c r="AU302" s="34"/>
      <c r="AV302" s="34"/>
      <c r="AW302" s="34"/>
      <c r="AX302" s="34"/>
      <c r="AY302" s="34"/>
      <c r="AZ302" s="34"/>
      <c r="BA302" s="34"/>
      <c r="BB302" s="34"/>
      <c r="BC302" s="34"/>
      <c r="BD302" s="34"/>
      <c r="BE302" s="34"/>
      <c r="BF302" s="34"/>
      <c r="BG302" s="34"/>
      <c r="BH302" s="34"/>
      <c r="BI302" s="34"/>
      <c r="BJ302" s="34"/>
      <c r="BK302" s="34"/>
      <c r="BL302" s="34"/>
      <c r="BM302" s="34"/>
    </row>
    <row r="303" spans="1:65" s="33" customFormat="1" x14ac:dyDescent="0.2">
      <c r="A303" s="34"/>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c r="AA303" s="34"/>
      <c r="AB303" s="34"/>
      <c r="AC303" s="34"/>
      <c r="AD303" s="34"/>
      <c r="AE303" s="34"/>
      <c r="AF303" s="34"/>
      <c r="AG303" s="34"/>
      <c r="AH303" s="34"/>
      <c r="AI303" s="34"/>
      <c r="AJ303" s="34"/>
      <c r="AK303" s="34"/>
      <c r="AL303" s="34"/>
      <c r="AM303" s="34"/>
      <c r="AN303" s="34"/>
      <c r="AO303" s="34"/>
      <c r="AP303" s="34"/>
      <c r="AQ303" s="34"/>
      <c r="AR303" s="34"/>
      <c r="AS303" s="34"/>
      <c r="AT303" s="34"/>
      <c r="AU303" s="34"/>
      <c r="AV303" s="34"/>
      <c r="AW303" s="34"/>
      <c r="AX303" s="34"/>
      <c r="AY303" s="34"/>
      <c r="AZ303" s="34"/>
      <c r="BA303" s="34"/>
      <c r="BB303" s="34"/>
      <c r="BC303" s="34"/>
      <c r="BD303" s="34"/>
      <c r="BE303" s="34"/>
      <c r="BF303" s="34"/>
      <c r="BG303" s="34"/>
      <c r="BH303" s="34"/>
      <c r="BI303" s="34"/>
      <c r="BJ303" s="34"/>
      <c r="BK303" s="34"/>
      <c r="BL303" s="34"/>
      <c r="BM303" s="34"/>
    </row>
    <row r="304" spans="1:65" s="33" customFormat="1" x14ac:dyDescent="0.2">
      <c r="A304" s="34"/>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c r="AA304" s="34"/>
      <c r="AB304" s="34"/>
      <c r="AC304" s="34"/>
      <c r="AD304" s="34"/>
      <c r="AE304" s="34"/>
      <c r="AF304" s="34"/>
      <c r="AG304" s="34"/>
      <c r="AH304" s="34"/>
      <c r="AI304" s="34"/>
      <c r="AJ304" s="34"/>
      <c r="AK304" s="34"/>
      <c r="AL304" s="34"/>
      <c r="AM304" s="34"/>
      <c r="AN304" s="34"/>
      <c r="AO304" s="34"/>
      <c r="AP304" s="34"/>
      <c r="AQ304" s="34"/>
      <c r="AR304" s="34"/>
      <c r="AS304" s="34"/>
      <c r="AT304" s="34"/>
      <c r="AU304" s="34"/>
      <c r="AV304" s="34"/>
      <c r="AW304" s="34"/>
      <c r="AX304" s="34"/>
      <c r="AY304" s="34"/>
      <c r="AZ304" s="34"/>
      <c r="BA304" s="34"/>
      <c r="BB304" s="34"/>
      <c r="BC304" s="34"/>
      <c r="BD304" s="34"/>
      <c r="BE304" s="34"/>
      <c r="BF304" s="34"/>
      <c r="BG304" s="34"/>
      <c r="BH304" s="34"/>
      <c r="BI304" s="34"/>
      <c r="BJ304" s="34"/>
      <c r="BK304" s="34"/>
      <c r="BL304" s="34"/>
      <c r="BM304" s="34"/>
    </row>
    <row r="305" spans="1:65" s="33" customFormat="1" x14ac:dyDescent="0.2">
      <c r="A305" s="34"/>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c r="AA305" s="34"/>
      <c r="AB305" s="34"/>
      <c r="AC305" s="34"/>
      <c r="AD305" s="34"/>
      <c r="AE305" s="34"/>
      <c r="AF305" s="34"/>
      <c r="AG305" s="34"/>
      <c r="AH305" s="34"/>
      <c r="AI305" s="34"/>
      <c r="AJ305" s="34"/>
      <c r="AK305" s="34"/>
      <c r="AL305" s="34"/>
      <c r="AM305" s="34"/>
      <c r="AN305" s="34"/>
      <c r="AO305" s="34"/>
      <c r="AP305" s="34"/>
      <c r="AQ305" s="34"/>
      <c r="AR305" s="34"/>
      <c r="AS305" s="34"/>
      <c r="AT305" s="34"/>
      <c r="AU305" s="34"/>
      <c r="AV305" s="34"/>
      <c r="AW305" s="34"/>
      <c r="AX305" s="34"/>
      <c r="AY305" s="34"/>
      <c r="AZ305" s="34"/>
      <c r="BA305" s="34"/>
      <c r="BB305" s="34"/>
      <c r="BC305" s="34"/>
      <c r="BD305" s="34"/>
      <c r="BE305" s="34"/>
      <c r="BF305" s="34"/>
      <c r="BG305" s="34"/>
      <c r="BH305" s="34"/>
      <c r="BI305" s="34"/>
      <c r="BJ305" s="34"/>
      <c r="BK305" s="34"/>
      <c r="BL305" s="34"/>
      <c r="BM305" s="34"/>
    </row>
    <row r="306" spans="1:65" s="33" customFormat="1" x14ac:dyDescent="0.2">
      <c r="A306" s="34"/>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c r="AA306" s="34"/>
      <c r="AB306" s="34"/>
      <c r="AC306" s="34"/>
      <c r="AD306" s="34"/>
      <c r="AE306" s="34"/>
      <c r="AF306" s="34"/>
      <c r="AG306" s="34"/>
      <c r="AH306" s="34"/>
      <c r="AI306" s="34"/>
      <c r="AJ306" s="34"/>
      <c r="AK306" s="34"/>
      <c r="AL306" s="34"/>
      <c r="AM306" s="34"/>
      <c r="AN306" s="34"/>
      <c r="AO306" s="34"/>
      <c r="AP306" s="34"/>
      <c r="AQ306" s="34"/>
      <c r="AR306" s="34"/>
      <c r="AS306" s="34"/>
      <c r="AT306" s="34"/>
      <c r="AU306" s="34"/>
      <c r="AV306" s="34"/>
      <c r="AW306" s="34"/>
      <c r="AX306" s="34"/>
      <c r="AY306" s="34"/>
      <c r="AZ306" s="34"/>
      <c r="BA306" s="34"/>
      <c r="BB306" s="34"/>
      <c r="BC306" s="34"/>
      <c r="BD306" s="34"/>
      <c r="BE306" s="34"/>
      <c r="BF306" s="34"/>
      <c r="BG306" s="34"/>
      <c r="BH306" s="34"/>
      <c r="BI306" s="34"/>
      <c r="BJ306" s="34"/>
      <c r="BK306" s="34"/>
      <c r="BL306" s="34"/>
      <c r="BM306" s="34"/>
    </row>
    <row r="307" spans="1:65" s="33" customFormat="1" x14ac:dyDescent="0.2">
      <c r="A307" s="34"/>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c r="AA307" s="34"/>
      <c r="AB307" s="34"/>
      <c r="AC307" s="34"/>
      <c r="AD307" s="34"/>
      <c r="AE307" s="34"/>
      <c r="AF307" s="34"/>
      <c r="AG307" s="34"/>
      <c r="AH307" s="34"/>
      <c r="AI307" s="34"/>
      <c r="AJ307" s="34"/>
      <c r="AK307" s="34"/>
      <c r="AL307" s="34"/>
      <c r="AM307" s="34"/>
      <c r="AN307" s="34"/>
      <c r="AO307" s="34"/>
      <c r="AP307" s="34"/>
      <c r="AQ307" s="34"/>
      <c r="AR307" s="34"/>
      <c r="AS307" s="34"/>
      <c r="AT307" s="34"/>
      <c r="AU307" s="34"/>
      <c r="AV307" s="34"/>
      <c r="AW307" s="34"/>
      <c r="AX307" s="34"/>
      <c r="AY307" s="34"/>
      <c r="AZ307" s="34"/>
      <c r="BA307" s="34"/>
      <c r="BB307" s="34"/>
      <c r="BC307" s="34"/>
      <c r="BD307" s="34"/>
      <c r="BE307" s="34"/>
      <c r="BF307" s="34"/>
      <c r="BG307" s="34"/>
      <c r="BH307" s="34"/>
      <c r="BI307" s="34"/>
      <c r="BJ307" s="34"/>
      <c r="BK307" s="34"/>
      <c r="BL307" s="34"/>
      <c r="BM307" s="34"/>
    </row>
    <row r="308" spans="1:65" s="33" customFormat="1" x14ac:dyDescent="0.2">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c r="AA308" s="34"/>
      <c r="AB308" s="34"/>
      <c r="AC308" s="34"/>
      <c r="AD308" s="34"/>
      <c r="AE308" s="34"/>
      <c r="AF308" s="34"/>
      <c r="AG308" s="34"/>
      <c r="AH308" s="34"/>
      <c r="AI308" s="34"/>
      <c r="AJ308" s="34"/>
      <c r="AK308" s="34"/>
      <c r="AL308" s="34"/>
      <c r="AM308" s="34"/>
      <c r="AN308" s="34"/>
      <c r="AO308" s="34"/>
      <c r="AP308" s="34"/>
      <c r="AQ308" s="34"/>
      <c r="AR308" s="34"/>
      <c r="AS308" s="34"/>
      <c r="AT308" s="34"/>
      <c r="AU308" s="34"/>
      <c r="AV308" s="34"/>
      <c r="AW308" s="34"/>
      <c r="AX308" s="34"/>
      <c r="AY308" s="34"/>
      <c r="AZ308" s="34"/>
      <c r="BA308" s="34"/>
      <c r="BB308" s="34"/>
      <c r="BC308" s="34"/>
      <c r="BD308" s="34"/>
      <c r="BE308" s="34"/>
      <c r="BF308" s="34"/>
      <c r="BG308" s="34"/>
      <c r="BH308" s="34"/>
      <c r="BI308" s="34"/>
      <c r="BJ308" s="34"/>
      <c r="BK308" s="34"/>
      <c r="BL308" s="34"/>
      <c r="BM308" s="34"/>
    </row>
    <row r="309" spans="1:65" s="33" customFormat="1" x14ac:dyDescent="0.2">
      <c r="A309" s="34"/>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c r="AA309" s="34"/>
      <c r="AB309" s="34"/>
      <c r="AC309" s="34"/>
      <c r="AD309" s="34"/>
      <c r="AE309" s="34"/>
      <c r="AF309" s="34"/>
      <c r="AG309" s="34"/>
      <c r="AH309" s="34"/>
      <c r="AI309" s="34"/>
      <c r="AJ309" s="34"/>
      <c r="AK309" s="34"/>
      <c r="AL309" s="34"/>
      <c r="AM309" s="34"/>
      <c r="AN309" s="34"/>
      <c r="AO309" s="34"/>
      <c r="AP309" s="34"/>
      <c r="AQ309" s="34"/>
      <c r="AR309" s="34"/>
      <c r="AS309" s="34"/>
      <c r="AT309" s="34"/>
      <c r="AU309" s="34"/>
      <c r="AV309" s="34"/>
      <c r="AW309" s="34"/>
      <c r="AX309" s="34"/>
      <c r="AY309" s="34"/>
      <c r="AZ309" s="34"/>
      <c r="BA309" s="34"/>
      <c r="BB309" s="34"/>
      <c r="BC309" s="34"/>
      <c r="BD309" s="34"/>
      <c r="BE309" s="34"/>
      <c r="BF309" s="34"/>
      <c r="BG309" s="34"/>
      <c r="BH309" s="34"/>
      <c r="BI309" s="34"/>
      <c r="BJ309" s="34"/>
      <c r="BK309" s="34"/>
      <c r="BL309" s="34"/>
      <c r="BM309" s="34"/>
    </row>
    <row r="310" spans="1:65" s="33" customFormat="1" x14ac:dyDescent="0.2">
      <c r="A310" s="34"/>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c r="AA310" s="34"/>
      <c r="AB310" s="34"/>
      <c r="AC310" s="34"/>
      <c r="AD310" s="34"/>
      <c r="AE310" s="34"/>
      <c r="AF310" s="34"/>
      <c r="AG310" s="34"/>
      <c r="AH310" s="34"/>
      <c r="AI310" s="34"/>
      <c r="AJ310" s="34"/>
      <c r="AK310" s="34"/>
      <c r="AL310" s="34"/>
      <c r="AM310" s="34"/>
      <c r="AN310" s="34"/>
      <c r="AO310" s="34"/>
      <c r="AP310" s="34"/>
      <c r="AQ310" s="34"/>
      <c r="AR310" s="34"/>
      <c r="AS310" s="34"/>
      <c r="AT310" s="34"/>
      <c r="AU310" s="34"/>
      <c r="AV310" s="34"/>
      <c r="AW310" s="34"/>
      <c r="AX310" s="34"/>
      <c r="AY310" s="34"/>
      <c r="AZ310" s="34"/>
      <c r="BA310" s="34"/>
      <c r="BB310" s="34"/>
      <c r="BC310" s="34"/>
      <c r="BD310" s="34"/>
      <c r="BE310" s="34"/>
      <c r="BF310" s="34"/>
      <c r="BG310" s="34"/>
      <c r="BH310" s="34"/>
      <c r="BI310" s="34"/>
      <c r="BJ310" s="34"/>
      <c r="BK310" s="34"/>
      <c r="BL310" s="34"/>
      <c r="BM310" s="34"/>
    </row>
    <row r="311" spans="1:65" s="33" customFormat="1" x14ac:dyDescent="0.2">
      <c r="A311" s="34"/>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c r="AA311" s="34"/>
      <c r="AB311" s="34"/>
      <c r="AC311" s="34"/>
      <c r="AD311" s="34"/>
      <c r="AE311" s="34"/>
      <c r="AF311" s="34"/>
      <c r="AG311" s="34"/>
      <c r="AH311" s="34"/>
      <c r="AI311" s="34"/>
      <c r="AJ311" s="34"/>
      <c r="AK311" s="34"/>
      <c r="AL311" s="34"/>
      <c r="AM311" s="34"/>
      <c r="AN311" s="34"/>
      <c r="AO311" s="34"/>
      <c r="AP311" s="34"/>
      <c r="AQ311" s="34"/>
      <c r="AR311" s="34"/>
      <c r="AS311" s="34"/>
      <c r="AT311" s="34"/>
      <c r="AU311" s="34"/>
      <c r="AV311" s="34"/>
      <c r="AW311" s="34"/>
      <c r="AX311" s="34"/>
      <c r="AY311" s="34"/>
      <c r="AZ311" s="34"/>
      <c r="BA311" s="34"/>
      <c r="BB311" s="34"/>
      <c r="BC311" s="34"/>
      <c r="BD311" s="34"/>
      <c r="BE311" s="34"/>
      <c r="BF311" s="34"/>
      <c r="BG311" s="34"/>
      <c r="BH311" s="34"/>
      <c r="BI311" s="34"/>
      <c r="BJ311" s="34"/>
      <c r="BK311" s="34"/>
      <c r="BL311" s="34"/>
      <c r="BM311" s="34"/>
    </row>
    <row r="312" spans="1:65" s="33" customFormat="1" x14ac:dyDescent="0.2">
      <c r="A312" s="34"/>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c r="AA312" s="34"/>
      <c r="AB312" s="34"/>
      <c r="AC312" s="34"/>
      <c r="AD312" s="34"/>
      <c r="AE312" s="34"/>
      <c r="AF312" s="34"/>
      <c r="AG312" s="34"/>
      <c r="AH312" s="34"/>
      <c r="AI312" s="34"/>
      <c r="AJ312" s="34"/>
      <c r="AK312" s="34"/>
      <c r="AL312" s="34"/>
      <c r="AM312" s="34"/>
      <c r="AN312" s="34"/>
      <c r="AO312" s="34"/>
      <c r="AP312" s="34"/>
      <c r="AQ312" s="34"/>
      <c r="AR312" s="34"/>
      <c r="AS312" s="34"/>
      <c r="AT312" s="34"/>
      <c r="AU312" s="34"/>
      <c r="AV312" s="34"/>
      <c r="AW312" s="34"/>
      <c r="AX312" s="34"/>
      <c r="AY312" s="34"/>
      <c r="AZ312" s="34"/>
      <c r="BA312" s="34"/>
      <c r="BB312" s="34"/>
      <c r="BC312" s="34"/>
      <c r="BD312" s="34"/>
      <c r="BE312" s="34"/>
      <c r="BF312" s="34"/>
      <c r="BG312" s="34"/>
      <c r="BH312" s="34"/>
      <c r="BI312" s="34"/>
      <c r="BJ312" s="34"/>
      <c r="BK312" s="34"/>
      <c r="BL312" s="34"/>
      <c r="BM312" s="34"/>
    </row>
    <row r="313" spans="1:65" s="33" customFormat="1" x14ac:dyDescent="0.2">
      <c r="A313" s="34"/>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c r="AA313" s="34"/>
      <c r="AB313" s="34"/>
      <c r="AC313" s="34"/>
      <c r="AD313" s="34"/>
      <c r="AE313" s="34"/>
      <c r="AF313" s="34"/>
      <c r="AG313" s="34"/>
      <c r="AH313" s="34"/>
      <c r="AI313" s="34"/>
      <c r="AJ313" s="34"/>
      <c r="AK313" s="34"/>
      <c r="AL313" s="34"/>
      <c r="AM313" s="34"/>
      <c r="AN313" s="34"/>
      <c r="AO313" s="34"/>
      <c r="AP313" s="34"/>
      <c r="AQ313" s="34"/>
      <c r="AR313" s="34"/>
      <c r="AS313" s="34"/>
      <c r="AT313" s="34"/>
      <c r="AU313" s="34"/>
      <c r="AV313" s="34"/>
      <c r="AW313" s="34"/>
      <c r="AX313" s="34"/>
      <c r="AY313" s="34"/>
      <c r="AZ313" s="34"/>
      <c r="BA313" s="34"/>
      <c r="BB313" s="34"/>
      <c r="BC313" s="34"/>
      <c r="BD313" s="34"/>
      <c r="BE313" s="34"/>
      <c r="BF313" s="34"/>
      <c r="BG313" s="34"/>
      <c r="BH313" s="34"/>
      <c r="BI313" s="34"/>
      <c r="BJ313" s="34"/>
      <c r="BK313" s="34"/>
      <c r="BL313" s="34"/>
      <c r="BM313" s="34"/>
    </row>
    <row r="314" spans="1:65" s="33" customFormat="1" x14ac:dyDescent="0.2">
      <c r="A314" s="34"/>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c r="AA314" s="34"/>
      <c r="AB314" s="34"/>
      <c r="AC314" s="34"/>
      <c r="AD314" s="34"/>
      <c r="AE314" s="34"/>
      <c r="AF314" s="34"/>
      <c r="AG314" s="34"/>
      <c r="AH314" s="34"/>
      <c r="AI314" s="34"/>
      <c r="AJ314" s="34"/>
      <c r="AK314" s="34"/>
      <c r="AL314" s="34"/>
      <c r="AM314" s="34"/>
      <c r="AN314" s="34"/>
      <c r="AO314" s="34"/>
      <c r="AP314" s="34"/>
      <c r="AQ314" s="34"/>
      <c r="AR314" s="34"/>
      <c r="AS314" s="34"/>
      <c r="AT314" s="34"/>
      <c r="AU314" s="34"/>
      <c r="AV314" s="34"/>
      <c r="AW314" s="34"/>
      <c r="AX314" s="34"/>
      <c r="AY314" s="34"/>
      <c r="AZ314" s="34"/>
      <c r="BA314" s="34"/>
      <c r="BB314" s="34"/>
      <c r="BC314" s="34"/>
      <c r="BD314" s="34"/>
      <c r="BE314" s="34"/>
      <c r="BF314" s="34"/>
      <c r="BG314" s="34"/>
      <c r="BH314" s="34"/>
      <c r="BI314" s="34"/>
      <c r="BJ314" s="34"/>
      <c r="BK314" s="34"/>
      <c r="BL314" s="34"/>
      <c r="BM314" s="34"/>
    </row>
    <row r="315" spans="1:65" s="33" customFormat="1" x14ac:dyDescent="0.2">
      <c r="A315" s="34"/>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c r="AA315" s="34"/>
      <c r="AB315" s="34"/>
      <c r="AC315" s="34"/>
      <c r="AD315" s="34"/>
      <c r="AE315" s="34"/>
      <c r="AF315" s="34"/>
      <c r="AG315" s="34"/>
      <c r="AH315" s="34"/>
      <c r="AI315" s="34"/>
      <c r="AJ315" s="34"/>
      <c r="AK315" s="34"/>
      <c r="AL315" s="34"/>
      <c r="AM315" s="34"/>
      <c r="AN315" s="34"/>
      <c r="AO315" s="34"/>
      <c r="AP315" s="34"/>
      <c r="AQ315" s="34"/>
      <c r="AR315" s="34"/>
      <c r="AS315" s="34"/>
      <c r="AT315" s="34"/>
      <c r="AU315" s="34"/>
      <c r="AV315" s="34"/>
      <c r="AW315" s="34"/>
      <c r="AX315" s="34"/>
      <c r="AY315" s="34"/>
      <c r="AZ315" s="34"/>
      <c r="BA315" s="34"/>
      <c r="BB315" s="34"/>
      <c r="BC315" s="34"/>
      <c r="BD315" s="34"/>
      <c r="BE315" s="34"/>
      <c r="BF315" s="34"/>
      <c r="BG315" s="34"/>
      <c r="BH315" s="34"/>
      <c r="BI315" s="34"/>
      <c r="BJ315" s="34"/>
      <c r="BK315" s="34"/>
      <c r="BL315" s="34"/>
      <c r="BM315" s="34"/>
    </row>
    <row r="316" spans="1:65" s="33" customFormat="1" x14ac:dyDescent="0.2">
      <c r="A316" s="34"/>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c r="AA316" s="34"/>
      <c r="AB316" s="34"/>
      <c r="AC316" s="34"/>
      <c r="AD316" s="34"/>
      <c r="AE316" s="34"/>
      <c r="AF316" s="34"/>
      <c r="AG316" s="34"/>
      <c r="AH316" s="34"/>
      <c r="AI316" s="34"/>
      <c r="AJ316" s="34"/>
      <c r="AK316" s="34"/>
      <c r="AL316" s="34"/>
      <c r="AM316" s="34"/>
      <c r="AN316" s="34"/>
      <c r="AO316" s="34"/>
      <c r="AP316" s="34"/>
      <c r="AQ316" s="34"/>
      <c r="AR316" s="34"/>
      <c r="AS316" s="34"/>
      <c r="AT316" s="34"/>
      <c r="AU316" s="34"/>
      <c r="AV316" s="34"/>
      <c r="AW316" s="34"/>
      <c r="AX316" s="34"/>
      <c r="AY316" s="34"/>
      <c r="AZ316" s="34"/>
      <c r="BA316" s="34"/>
      <c r="BB316" s="34"/>
      <c r="BC316" s="34"/>
      <c r="BD316" s="34"/>
      <c r="BE316" s="34"/>
      <c r="BF316" s="34"/>
      <c r="BG316" s="34"/>
      <c r="BH316" s="34"/>
      <c r="BI316" s="34"/>
      <c r="BJ316" s="34"/>
      <c r="BK316" s="34"/>
      <c r="BL316" s="34"/>
      <c r="BM316" s="34"/>
    </row>
    <row r="317" spans="1:65" s="33" customFormat="1" x14ac:dyDescent="0.2">
      <c r="A317" s="34"/>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c r="AA317" s="34"/>
      <c r="AB317" s="34"/>
      <c r="AC317" s="34"/>
      <c r="AD317" s="34"/>
      <c r="AE317" s="34"/>
      <c r="AF317" s="34"/>
      <c r="AG317" s="34"/>
      <c r="AH317" s="34"/>
      <c r="AI317" s="34"/>
      <c r="AJ317" s="34"/>
      <c r="AK317" s="34"/>
      <c r="AL317" s="34"/>
      <c r="AM317" s="34"/>
      <c r="AN317" s="34"/>
      <c r="AO317" s="34"/>
      <c r="AP317" s="34"/>
      <c r="AQ317" s="34"/>
      <c r="AR317" s="34"/>
      <c r="AS317" s="34"/>
      <c r="AT317" s="34"/>
      <c r="AU317" s="34"/>
      <c r="AV317" s="34"/>
      <c r="AW317" s="34"/>
      <c r="AX317" s="34"/>
      <c r="AY317" s="34"/>
      <c r="AZ317" s="34"/>
      <c r="BA317" s="34"/>
      <c r="BB317" s="34"/>
      <c r="BC317" s="34"/>
      <c r="BD317" s="34"/>
      <c r="BE317" s="34"/>
      <c r="BF317" s="34"/>
      <c r="BG317" s="34"/>
      <c r="BH317" s="34"/>
      <c r="BI317" s="34"/>
      <c r="BJ317" s="34"/>
      <c r="BK317" s="34"/>
      <c r="BL317" s="34"/>
      <c r="BM317" s="34"/>
    </row>
    <row r="318" spans="1:65" s="33" customFormat="1" x14ac:dyDescent="0.2">
      <c r="A318" s="34"/>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c r="AA318" s="34"/>
      <c r="AB318" s="34"/>
      <c r="AC318" s="34"/>
      <c r="AD318" s="34"/>
      <c r="AE318" s="34"/>
      <c r="AF318" s="34"/>
      <c r="AG318" s="34"/>
      <c r="AH318" s="34"/>
      <c r="AI318" s="34"/>
      <c r="AJ318" s="34"/>
      <c r="AK318" s="34"/>
      <c r="AL318" s="34"/>
      <c r="AM318" s="34"/>
      <c r="AN318" s="34"/>
      <c r="AO318" s="34"/>
      <c r="AP318" s="34"/>
      <c r="AQ318" s="34"/>
      <c r="AR318" s="34"/>
      <c r="AS318" s="34"/>
      <c r="AT318" s="34"/>
      <c r="AU318" s="34"/>
      <c r="AV318" s="34"/>
      <c r="AW318" s="34"/>
      <c r="AX318" s="34"/>
      <c r="AY318" s="34"/>
      <c r="AZ318" s="34"/>
      <c r="BA318" s="34"/>
      <c r="BB318" s="34"/>
      <c r="BC318" s="34"/>
      <c r="BD318" s="34"/>
      <c r="BE318" s="34"/>
      <c r="BF318" s="34"/>
      <c r="BG318" s="34"/>
      <c r="BH318" s="34"/>
      <c r="BI318" s="34"/>
      <c r="BJ318" s="34"/>
      <c r="BK318" s="34"/>
      <c r="BL318" s="34"/>
      <c r="BM318" s="34"/>
    </row>
    <row r="319" spans="1:65" s="33" customFormat="1" x14ac:dyDescent="0.2">
      <c r="A319" s="34"/>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c r="AA319" s="34"/>
      <c r="AB319" s="34"/>
      <c r="AC319" s="34"/>
      <c r="AD319" s="34"/>
      <c r="AE319" s="34"/>
      <c r="AF319" s="34"/>
      <c r="AG319" s="34"/>
      <c r="AH319" s="34"/>
      <c r="AI319" s="34"/>
      <c r="AJ319" s="34"/>
      <c r="AK319" s="34"/>
      <c r="AL319" s="34"/>
      <c r="AM319" s="34"/>
      <c r="AN319" s="34"/>
      <c r="AO319" s="34"/>
      <c r="AP319" s="34"/>
      <c r="AQ319" s="34"/>
      <c r="AR319" s="34"/>
      <c r="AS319" s="34"/>
      <c r="AT319" s="34"/>
      <c r="AU319" s="34"/>
      <c r="AV319" s="34"/>
      <c r="AW319" s="34"/>
      <c r="AX319" s="34"/>
      <c r="AY319" s="34"/>
      <c r="AZ319" s="34"/>
      <c r="BA319" s="34"/>
      <c r="BB319" s="34"/>
      <c r="BC319" s="34"/>
      <c r="BD319" s="34"/>
      <c r="BE319" s="34"/>
      <c r="BF319" s="34"/>
      <c r="BG319" s="34"/>
      <c r="BH319" s="34"/>
      <c r="BI319" s="34"/>
      <c r="BJ319" s="34"/>
      <c r="BK319" s="34"/>
      <c r="BL319" s="34"/>
      <c r="BM319" s="34"/>
    </row>
    <row r="320" spans="1:65" s="33" customFormat="1" x14ac:dyDescent="0.2">
      <c r="A320" s="34"/>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c r="AA320" s="34"/>
      <c r="AB320" s="34"/>
      <c r="AC320" s="34"/>
      <c r="AD320" s="34"/>
      <c r="AE320" s="34"/>
      <c r="AF320" s="34"/>
      <c r="AG320" s="34"/>
      <c r="AH320" s="34"/>
      <c r="AI320" s="34"/>
      <c r="AJ320" s="34"/>
      <c r="AK320" s="34"/>
      <c r="AL320" s="34"/>
      <c r="AM320" s="34"/>
      <c r="AN320" s="34"/>
      <c r="AO320" s="34"/>
      <c r="AP320" s="34"/>
      <c r="AQ320" s="34"/>
      <c r="AR320" s="34"/>
      <c r="AS320" s="34"/>
      <c r="AT320" s="34"/>
      <c r="AU320" s="34"/>
      <c r="AV320" s="34"/>
      <c r="AW320" s="34"/>
      <c r="AX320" s="34"/>
      <c r="AY320" s="34"/>
      <c r="AZ320" s="34"/>
      <c r="BA320" s="34"/>
      <c r="BB320" s="34"/>
      <c r="BC320" s="34"/>
      <c r="BD320" s="34"/>
      <c r="BE320" s="34"/>
      <c r="BF320" s="34"/>
      <c r="BG320" s="34"/>
      <c r="BH320" s="34"/>
      <c r="BI320" s="34"/>
      <c r="BJ320" s="34"/>
      <c r="BK320" s="34"/>
      <c r="BL320" s="34"/>
      <c r="BM320" s="34"/>
    </row>
    <row r="321" spans="1:65" s="33" customFormat="1" x14ac:dyDescent="0.2">
      <c r="A321" s="34"/>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c r="AA321" s="34"/>
      <c r="AB321" s="34"/>
      <c r="AC321" s="34"/>
      <c r="AD321" s="34"/>
      <c r="AE321" s="34"/>
      <c r="AF321" s="34"/>
      <c r="AG321" s="34"/>
      <c r="AH321" s="34"/>
      <c r="AI321" s="34"/>
      <c r="AJ321" s="34"/>
      <c r="AK321" s="34"/>
      <c r="AL321" s="34"/>
      <c r="AM321" s="34"/>
      <c r="AN321" s="34"/>
      <c r="AO321" s="34"/>
      <c r="AP321" s="34"/>
      <c r="AQ321" s="34"/>
      <c r="AR321" s="34"/>
      <c r="AS321" s="34"/>
      <c r="AT321" s="34"/>
      <c r="AU321" s="34"/>
      <c r="AV321" s="34"/>
      <c r="AW321" s="34"/>
      <c r="AX321" s="34"/>
      <c r="AY321" s="34"/>
      <c r="AZ321" s="34"/>
      <c r="BA321" s="34"/>
      <c r="BB321" s="34"/>
      <c r="BC321" s="34"/>
      <c r="BD321" s="34"/>
      <c r="BE321" s="34"/>
      <c r="BF321" s="34"/>
      <c r="BG321" s="34"/>
      <c r="BH321" s="34"/>
      <c r="BI321" s="34"/>
      <c r="BJ321" s="34"/>
      <c r="BK321" s="34"/>
      <c r="BL321" s="34"/>
      <c r="BM321" s="34"/>
    </row>
    <row r="322" spans="1:65" s="33" customFormat="1" x14ac:dyDescent="0.2">
      <c r="A322" s="34"/>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c r="AA322" s="34"/>
      <c r="AB322" s="34"/>
      <c r="AC322" s="34"/>
      <c r="AD322" s="34"/>
      <c r="AE322" s="34"/>
      <c r="AF322" s="34"/>
      <c r="AG322" s="34"/>
      <c r="AH322" s="34"/>
      <c r="AI322" s="34"/>
      <c r="AJ322" s="34"/>
      <c r="AK322" s="34"/>
      <c r="AL322" s="34"/>
      <c r="AM322" s="34"/>
      <c r="AN322" s="34"/>
      <c r="AO322" s="34"/>
      <c r="AP322" s="34"/>
      <c r="AQ322" s="34"/>
      <c r="AR322" s="34"/>
      <c r="AS322" s="34"/>
      <c r="AT322" s="34"/>
      <c r="AU322" s="34"/>
      <c r="AV322" s="34"/>
      <c r="AW322" s="34"/>
      <c r="AX322" s="34"/>
      <c r="AY322" s="34"/>
      <c r="AZ322" s="34"/>
      <c r="BA322" s="34"/>
      <c r="BB322" s="34"/>
      <c r="BC322" s="34"/>
      <c r="BD322" s="34"/>
      <c r="BE322" s="34"/>
      <c r="BF322" s="34"/>
      <c r="BG322" s="34"/>
      <c r="BH322" s="34"/>
      <c r="BI322" s="34"/>
      <c r="BJ322" s="34"/>
      <c r="BK322" s="34"/>
      <c r="BL322" s="34"/>
      <c r="BM322" s="34"/>
    </row>
    <row r="323" spans="1:65" s="33" customFormat="1" x14ac:dyDescent="0.2">
      <c r="A323" s="34"/>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c r="AA323" s="34"/>
      <c r="AB323" s="34"/>
      <c r="AC323" s="34"/>
      <c r="AD323" s="34"/>
      <c r="AE323" s="34"/>
      <c r="AF323" s="34"/>
      <c r="AG323" s="34"/>
      <c r="AH323" s="34"/>
      <c r="AI323" s="34"/>
      <c r="AJ323" s="34"/>
      <c r="AK323" s="34"/>
      <c r="AL323" s="34"/>
      <c r="AM323" s="34"/>
      <c r="AN323" s="34"/>
      <c r="AO323" s="34"/>
      <c r="AP323" s="34"/>
      <c r="AQ323" s="34"/>
      <c r="AR323" s="34"/>
      <c r="AS323" s="34"/>
      <c r="AT323" s="34"/>
      <c r="AU323" s="34"/>
      <c r="AV323" s="34"/>
      <c r="AW323" s="34"/>
      <c r="AX323" s="34"/>
      <c r="AY323" s="34"/>
      <c r="AZ323" s="34"/>
      <c r="BA323" s="34"/>
      <c r="BB323" s="34"/>
      <c r="BC323" s="34"/>
      <c r="BD323" s="34"/>
      <c r="BE323" s="34"/>
      <c r="BF323" s="34"/>
      <c r="BG323" s="34"/>
      <c r="BH323" s="34"/>
      <c r="BI323" s="34"/>
      <c r="BJ323" s="34"/>
      <c r="BK323" s="34"/>
      <c r="BL323" s="34"/>
      <c r="BM323" s="34"/>
    </row>
    <row r="324" spans="1:65" s="33" customFormat="1" x14ac:dyDescent="0.2">
      <c r="A324" s="34"/>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c r="AA324" s="34"/>
      <c r="AB324" s="34"/>
      <c r="AC324" s="34"/>
      <c r="AD324" s="34"/>
      <c r="AE324" s="34"/>
      <c r="AF324" s="34"/>
      <c r="AG324" s="34"/>
      <c r="AH324" s="34"/>
      <c r="AI324" s="34"/>
      <c r="AJ324" s="34"/>
      <c r="AK324" s="34"/>
      <c r="AL324" s="34"/>
      <c r="AM324" s="34"/>
      <c r="AN324" s="34"/>
      <c r="AO324" s="34"/>
      <c r="AP324" s="34"/>
      <c r="AQ324" s="34"/>
      <c r="AR324" s="34"/>
      <c r="AS324" s="34"/>
      <c r="AT324" s="34"/>
      <c r="AU324" s="34"/>
      <c r="AV324" s="34"/>
      <c r="AW324" s="34"/>
      <c r="AX324" s="34"/>
      <c r="AY324" s="34"/>
      <c r="AZ324" s="34"/>
      <c r="BA324" s="34"/>
      <c r="BB324" s="34"/>
      <c r="BC324" s="34"/>
      <c r="BD324" s="34"/>
      <c r="BE324" s="34"/>
      <c r="BF324" s="34"/>
      <c r="BG324" s="34"/>
      <c r="BH324" s="34"/>
      <c r="BI324" s="34"/>
      <c r="BJ324" s="34"/>
      <c r="BK324" s="34"/>
      <c r="BL324" s="34"/>
      <c r="BM324" s="34"/>
    </row>
    <row r="325" spans="1:65" s="33" customFormat="1" x14ac:dyDescent="0.2">
      <c r="A325" s="34"/>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c r="AA325" s="34"/>
      <c r="AB325" s="34"/>
      <c r="AC325" s="34"/>
      <c r="AD325" s="34"/>
      <c r="AE325" s="34"/>
      <c r="AF325" s="34"/>
      <c r="AG325" s="34"/>
      <c r="AH325" s="34"/>
      <c r="AI325" s="34"/>
      <c r="AJ325" s="34"/>
      <c r="AK325" s="34"/>
      <c r="AL325" s="34"/>
      <c r="AM325" s="34"/>
      <c r="AN325" s="34"/>
      <c r="AO325" s="34"/>
      <c r="AP325" s="34"/>
      <c r="AQ325" s="34"/>
      <c r="AR325" s="34"/>
      <c r="AS325" s="34"/>
      <c r="AT325" s="34"/>
      <c r="AU325" s="34"/>
      <c r="AV325" s="34"/>
      <c r="AW325" s="34"/>
      <c r="AX325" s="34"/>
      <c r="AY325" s="34"/>
      <c r="AZ325" s="34"/>
      <c r="BA325" s="34"/>
      <c r="BB325" s="34"/>
      <c r="BC325" s="34"/>
      <c r="BD325" s="34"/>
      <c r="BE325" s="34"/>
      <c r="BF325" s="34"/>
      <c r="BG325" s="34"/>
      <c r="BH325" s="34"/>
      <c r="BI325" s="34"/>
      <c r="BJ325" s="34"/>
      <c r="BK325" s="34"/>
      <c r="BL325" s="34"/>
      <c r="BM325" s="34"/>
    </row>
    <row r="326" spans="1:65" s="33" customFormat="1" x14ac:dyDescent="0.2">
      <c r="A326" s="34"/>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c r="AA326" s="34"/>
      <c r="AB326" s="34"/>
      <c r="AC326" s="34"/>
      <c r="AD326" s="34"/>
      <c r="AE326" s="34"/>
      <c r="AF326" s="34"/>
      <c r="AG326" s="34"/>
      <c r="AH326" s="34"/>
      <c r="AI326" s="34"/>
      <c r="AJ326" s="34"/>
      <c r="AK326" s="34"/>
      <c r="AL326" s="34"/>
      <c r="AM326" s="34"/>
      <c r="AN326" s="34"/>
      <c r="AO326" s="34"/>
      <c r="AP326" s="34"/>
      <c r="AQ326" s="34"/>
      <c r="AR326" s="34"/>
      <c r="AS326" s="34"/>
      <c r="AT326" s="34"/>
      <c r="AU326" s="34"/>
      <c r="AV326" s="34"/>
      <c r="AW326" s="34"/>
      <c r="AX326" s="34"/>
      <c r="AY326" s="34"/>
      <c r="AZ326" s="34"/>
      <c r="BA326" s="34"/>
      <c r="BB326" s="34"/>
      <c r="BC326" s="34"/>
      <c r="BD326" s="34"/>
      <c r="BE326" s="34"/>
      <c r="BF326" s="34"/>
      <c r="BG326" s="34"/>
      <c r="BH326" s="34"/>
      <c r="BI326" s="34"/>
      <c r="BJ326" s="34"/>
      <c r="BK326" s="34"/>
      <c r="BL326" s="34"/>
      <c r="BM326" s="34"/>
    </row>
    <row r="327" spans="1:65" s="33" customFormat="1" x14ac:dyDescent="0.2">
      <c r="A327" s="34"/>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c r="AA327" s="34"/>
      <c r="AB327" s="34"/>
      <c r="AC327" s="34"/>
      <c r="AD327" s="34"/>
      <c r="AE327" s="34"/>
      <c r="AF327" s="34"/>
      <c r="AG327" s="34"/>
      <c r="AH327" s="34"/>
      <c r="AI327" s="34"/>
      <c r="AJ327" s="34"/>
      <c r="AK327" s="34"/>
      <c r="AL327" s="34"/>
      <c r="AM327" s="34"/>
      <c r="AN327" s="34"/>
      <c r="AO327" s="34"/>
      <c r="AP327" s="34"/>
      <c r="AQ327" s="34"/>
      <c r="AR327" s="34"/>
      <c r="AS327" s="34"/>
      <c r="AT327" s="34"/>
      <c r="AU327" s="34"/>
      <c r="AV327" s="34"/>
      <c r="AW327" s="34"/>
      <c r="AX327" s="34"/>
      <c r="AY327" s="34"/>
      <c r="AZ327" s="34"/>
      <c r="BA327" s="34"/>
      <c r="BB327" s="34"/>
      <c r="BC327" s="34"/>
      <c r="BD327" s="34"/>
      <c r="BE327" s="34"/>
      <c r="BF327" s="34"/>
      <c r="BG327" s="34"/>
      <c r="BH327" s="34"/>
      <c r="BI327" s="34"/>
      <c r="BJ327" s="34"/>
      <c r="BK327" s="34"/>
      <c r="BL327" s="34"/>
      <c r="BM327" s="34"/>
    </row>
    <row r="328" spans="1:65" s="33" customFormat="1" x14ac:dyDescent="0.2">
      <c r="A328" s="34"/>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c r="AA328" s="34"/>
      <c r="AB328" s="34"/>
      <c r="AC328" s="34"/>
      <c r="AD328" s="34"/>
      <c r="AE328" s="34"/>
      <c r="AF328" s="34"/>
      <c r="AG328" s="34"/>
      <c r="AH328" s="34"/>
      <c r="AI328" s="34"/>
      <c r="AJ328" s="34"/>
      <c r="AK328" s="34"/>
      <c r="AL328" s="34"/>
      <c r="AM328" s="34"/>
      <c r="AN328" s="34"/>
      <c r="AO328" s="34"/>
      <c r="AP328" s="34"/>
      <c r="AQ328" s="34"/>
      <c r="AR328" s="34"/>
      <c r="AS328" s="34"/>
      <c r="AT328" s="34"/>
      <c r="AU328" s="34"/>
      <c r="AV328" s="34"/>
      <c r="AW328" s="34"/>
      <c r="AX328" s="34"/>
      <c r="AY328" s="34"/>
      <c r="AZ328" s="34"/>
      <c r="BA328" s="34"/>
      <c r="BB328" s="34"/>
      <c r="BC328" s="34"/>
      <c r="BD328" s="34"/>
      <c r="BE328" s="34"/>
      <c r="BF328" s="34"/>
      <c r="BG328" s="34"/>
      <c r="BH328" s="34"/>
      <c r="BI328" s="34"/>
      <c r="BJ328" s="34"/>
      <c r="BK328" s="34"/>
      <c r="BL328" s="34"/>
      <c r="BM328" s="34"/>
    </row>
    <row r="329" spans="1:65" s="33" customFormat="1" x14ac:dyDescent="0.2">
      <c r="A329" s="34"/>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c r="AA329" s="34"/>
      <c r="AB329" s="34"/>
      <c r="AC329" s="34"/>
      <c r="AD329" s="34"/>
      <c r="AE329" s="34"/>
      <c r="AF329" s="34"/>
      <c r="AG329" s="34"/>
      <c r="AH329" s="34"/>
      <c r="AI329" s="34"/>
      <c r="AJ329" s="34"/>
      <c r="AK329" s="34"/>
      <c r="AL329" s="34"/>
      <c r="AM329" s="34"/>
      <c r="AN329" s="34"/>
      <c r="AO329" s="34"/>
      <c r="AP329" s="34"/>
      <c r="AQ329" s="34"/>
      <c r="AR329" s="34"/>
      <c r="AS329" s="34"/>
      <c r="AT329" s="34"/>
      <c r="AU329" s="34"/>
      <c r="AV329" s="34"/>
      <c r="AW329" s="34"/>
      <c r="AX329" s="34"/>
      <c r="AY329" s="34"/>
      <c r="AZ329" s="34"/>
      <c r="BA329" s="34"/>
      <c r="BB329" s="34"/>
      <c r="BC329" s="34"/>
      <c r="BD329" s="34"/>
      <c r="BE329" s="34"/>
      <c r="BF329" s="34"/>
      <c r="BG329" s="34"/>
      <c r="BH329" s="34"/>
      <c r="BI329" s="34"/>
      <c r="BJ329" s="34"/>
      <c r="BK329" s="34"/>
      <c r="BL329" s="34"/>
      <c r="BM329" s="34"/>
    </row>
    <row r="330" spans="1:65" s="33" customFormat="1" x14ac:dyDescent="0.2">
      <c r="A330" s="34"/>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c r="AA330" s="34"/>
      <c r="AB330" s="34"/>
      <c r="AC330" s="34"/>
      <c r="AD330" s="34"/>
      <c r="AE330" s="34"/>
      <c r="AF330" s="34"/>
      <c r="AG330" s="34"/>
      <c r="AH330" s="34"/>
      <c r="AI330" s="34"/>
      <c r="AJ330" s="34"/>
      <c r="AK330" s="34"/>
      <c r="AL330" s="34"/>
      <c r="AM330" s="34"/>
      <c r="AN330" s="34"/>
      <c r="AO330" s="34"/>
      <c r="AP330" s="34"/>
      <c r="AQ330" s="34"/>
      <c r="AR330" s="34"/>
      <c r="AS330" s="34"/>
      <c r="AT330" s="34"/>
      <c r="AU330" s="34"/>
      <c r="AV330" s="34"/>
      <c r="AW330" s="34"/>
      <c r="AX330" s="34"/>
      <c r="AY330" s="34"/>
      <c r="AZ330" s="34"/>
      <c r="BA330" s="34"/>
      <c r="BB330" s="34"/>
      <c r="BC330" s="34"/>
      <c r="BD330" s="34"/>
      <c r="BE330" s="34"/>
      <c r="BF330" s="34"/>
      <c r="BG330" s="34"/>
      <c r="BH330" s="34"/>
      <c r="BI330" s="34"/>
      <c r="BJ330" s="34"/>
      <c r="BK330" s="34"/>
      <c r="BL330" s="34"/>
      <c r="BM330" s="34"/>
    </row>
    <row r="331" spans="1:65" s="33" customFormat="1" x14ac:dyDescent="0.2">
      <c r="A331" s="34"/>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34"/>
      <c r="AN331" s="34"/>
      <c r="AO331" s="34"/>
      <c r="AP331" s="34"/>
      <c r="AQ331" s="34"/>
      <c r="AR331" s="34"/>
      <c r="AS331" s="34"/>
      <c r="AT331" s="34"/>
      <c r="AU331" s="34"/>
      <c r="AV331" s="34"/>
      <c r="AW331" s="34"/>
      <c r="AX331" s="34"/>
      <c r="AY331" s="34"/>
      <c r="AZ331" s="34"/>
      <c r="BA331" s="34"/>
      <c r="BB331" s="34"/>
      <c r="BC331" s="34"/>
      <c r="BD331" s="34"/>
      <c r="BE331" s="34"/>
      <c r="BF331" s="34"/>
      <c r="BG331" s="34"/>
      <c r="BH331" s="34"/>
      <c r="BI331" s="34"/>
      <c r="BJ331" s="34"/>
      <c r="BK331" s="34"/>
      <c r="BL331" s="34"/>
      <c r="BM331" s="34"/>
    </row>
    <row r="332" spans="1:65" s="33" customFormat="1" x14ac:dyDescent="0.2">
      <c r="A332" s="34"/>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c r="AA332" s="34"/>
      <c r="AB332" s="34"/>
      <c r="AC332" s="34"/>
      <c r="AD332" s="34"/>
      <c r="AE332" s="34"/>
      <c r="AF332" s="34"/>
      <c r="AG332" s="34"/>
      <c r="AH332" s="34"/>
      <c r="AI332" s="34"/>
      <c r="AJ332" s="34"/>
      <c r="AK332" s="34"/>
      <c r="AL332" s="34"/>
      <c r="AM332" s="34"/>
      <c r="AN332" s="34"/>
      <c r="AO332" s="34"/>
      <c r="AP332" s="34"/>
      <c r="AQ332" s="34"/>
      <c r="AR332" s="34"/>
      <c r="AS332" s="34"/>
      <c r="AT332" s="34"/>
      <c r="AU332" s="34"/>
      <c r="AV332" s="34"/>
      <c r="AW332" s="34"/>
      <c r="AX332" s="34"/>
      <c r="AY332" s="34"/>
      <c r="AZ332" s="34"/>
      <c r="BA332" s="34"/>
      <c r="BB332" s="34"/>
      <c r="BC332" s="34"/>
      <c r="BD332" s="34"/>
      <c r="BE332" s="34"/>
      <c r="BF332" s="34"/>
      <c r="BG332" s="34"/>
      <c r="BH332" s="34"/>
      <c r="BI332" s="34"/>
      <c r="BJ332" s="34"/>
      <c r="BK332" s="34"/>
      <c r="BL332" s="34"/>
      <c r="BM332" s="34"/>
    </row>
    <row r="333" spans="1:65" s="33" customFormat="1" x14ac:dyDescent="0.2">
      <c r="A333" s="34"/>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c r="AA333" s="34"/>
      <c r="AB333" s="34"/>
      <c r="AC333" s="34"/>
      <c r="AD333" s="34"/>
      <c r="AE333" s="34"/>
      <c r="AF333" s="34"/>
      <c r="AG333" s="34"/>
      <c r="AH333" s="34"/>
      <c r="AI333" s="34"/>
      <c r="AJ333" s="34"/>
      <c r="AK333" s="34"/>
      <c r="AL333" s="34"/>
      <c r="AM333" s="34"/>
      <c r="AN333" s="34"/>
      <c r="AO333" s="34"/>
      <c r="AP333" s="34"/>
      <c r="AQ333" s="34"/>
      <c r="AR333" s="34"/>
      <c r="AS333" s="34"/>
      <c r="AT333" s="34"/>
      <c r="AU333" s="34"/>
      <c r="AV333" s="34"/>
      <c r="AW333" s="34"/>
      <c r="AX333" s="34"/>
      <c r="AY333" s="34"/>
      <c r="AZ333" s="34"/>
      <c r="BA333" s="34"/>
      <c r="BB333" s="34"/>
      <c r="BC333" s="34"/>
      <c r="BD333" s="34"/>
      <c r="BE333" s="34"/>
      <c r="BF333" s="34"/>
      <c r="BG333" s="34"/>
      <c r="BH333" s="34"/>
      <c r="BI333" s="34"/>
      <c r="BJ333" s="34"/>
      <c r="BK333" s="34"/>
      <c r="BL333" s="34"/>
      <c r="BM333" s="34"/>
    </row>
    <row r="334" spans="1:65" s="33" customFormat="1" x14ac:dyDescent="0.2">
      <c r="A334" s="34"/>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c r="AA334" s="34"/>
      <c r="AB334" s="34"/>
      <c r="AC334" s="34"/>
      <c r="AD334" s="34"/>
      <c r="AE334" s="34"/>
      <c r="AF334" s="34"/>
      <c r="AG334" s="34"/>
      <c r="AH334" s="34"/>
      <c r="AI334" s="34"/>
      <c r="AJ334" s="34"/>
      <c r="AK334" s="34"/>
      <c r="AL334" s="34"/>
      <c r="AM334" s="34"/>
      <c r="AN334" s="34"/>
      <c r="AO334" s="34"/>
      <c r="AP334" s="34"/>
      <c r="AQ334" s="34"/>
      <c r="AR334" s="34"/>
      <c r="AS334" s="34"/>
      <c r="AT334" s="34"/>
      <c r="AU334" s="34"/>
      <c r="AV334" s="34"/>
      <c r="AW334" s="34"/>
      <c r="AX334" s="34"/>
      <c r="AY334" s="34"/>
      <c r="AZ334" s="34"/>
      <c r="BA334" s="34"/>
      <c r="BB334" s="34"/>
      <c r="BC334" s="34"/>
      <c r="BD334" s="34"/>
      <c r="BE334" s="34"/>
      <c r="BF334" s="34"/>
      <c r="BG334" s="34"/>
      <c r="BH334" s="34"/>
      <c r="BI334" s="34"/>
      <c r="BJ334" s="34"/>
      <c r="BK334" s="34"/>
      <c r="BL334" s="34"/>
      <c r="BM334" s="34"/>
    </row>
    <row r="335" spans="1:65" s="33" customFormat="1" x14ac:dyDescent="0.2">
      <c r="A335" s="34"/>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c r="AA335" s="34"/>
      <c r="AB335" s="34"/>
      <c r="AC335" s="34"/>
      <c r="AD335" s="34"/>
      <c r="AE335" s="34"/>
      <c r="AF335" s="34"/>
      <c r="AG335" s="34"/>
      <c r="AH335" s="34"/>
      <c r="AI335" s="34"/>
      <c r="AJ335" s="34"/>
      <c r="AK335" s="34"/>
      <c r="AL335" s="34"/>
      <c r="AM335" s="34"/>
      <c r="AN335" s="34"/>
      <c r="AO335" s="34"/>
      <c r="AP335" s="34"/>
      <c r="AQ335" s="34"/>
      <c r="AR335" s="34"/>
      <c r="AS335" s="34"/>
      <c r="AT335" s="34"/>
      <c r="AU335" s="34"/>
      <c r="AV335" s="34"/>
      <c r="AW335" s="34"/>
      <c r="AX335" s="34"/>
      <c r="AY335" s="34"/>
      <c r="AZ335" s="34"/>
      <c r="BA335" s="34"/>
      <c r="BB335" s="34"/>
      <c r="BC335" s="34"/>
      <c r="BD335" s="34"/>
      <c r="BE335" s="34"/>
      <c r="BF335" s="34"/>
      <c r="BG335" s="34"/>
      <c r="BH335" s="34"/>
      <c r="BI335" s="34"/>
      <c r="BJ335" s="34"/>
      <c r="BK335" s="34"/>
      <c r="BL335" s="34"/>
      <c r="BM335" s="34"/>
    </row>
    <row r="336" spans="1:65" s="33" customFormat="1" x14ac:dyDescent="0.2">
      <c r="A336" s="34"/>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c r="AA336" s="34"/>
      <c r="AB336" s="34"/>
      <c r="AC336" s="34"/>
      <c r="AD336" s="34"/>
      <c r="AE336" s="34"/>
      <c r="AF336" s="34"/>
      <c r="AG336" s="34"/>
      <c r="AH336" s="34"/>
      <c r="AI336" s="34"/>
      <c r="AJ336" s="34"/>
      <c r="AK336" s="34"/>
      <c r="AL336" s="34"/>
      <c r="AM336" s="34"/>
      <c r="AN336" s="34"/>
      <c r="AO336" s="34"/>
      <c r="AP336" s="34"/>
      <c r="AQ336" s="34"/>
      <c r="AR336" s="34"/>
      <c r="AS336" s="34"/>
      <c r="AT336" s="34"/>
      <c r="AU336" s="34"/>
      <c r="AV336" s="34"/>
      <c r="AW336" s="34"/>
      <c r="AX336" s="34"/>
      <c r="AY336" s="34"/>
      <c r="AZ336" s="34"/>
      <c r="BA336" s="34"/>
      <c r="BB336" s="34"/>
      <c r="BC336" s="34"/>
      <c r="BD336" s="34"/>
      <c r="BE336" s="34"/>
      <c r="BF336" s="34"/>
      <c r="BG336" s="34"/>
      <c r="BH336" s="34"/>
      <c r="BI336" s="34"/>
      <c r="BJ336" s="34"/>
      <c r="BK336" s="34"/>
      <c r="BL336" s="34"/>
      <c r="BM336" s="34"/>
    </row>
    <row r="337" spans="1:65" s="33" customFormat="1" x14ac:dyDescent="0.2">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c r="AA337" s="34"/>
      <c r="AB337" s="34"/>
      <c r="AC337" s="34"/>
      <c r="AD337" s="34"/>
      <c r="AE337" s="34"/>
      <c r="AF337" s="34"/>
      <c r="AG337" s="34"/>
      <c r="AH337" s="34"/>
      <c r="AI337" s="34"/>
      <c r="AJ337" s="34"/>
      <c r="AK337" s="34"/>
      <c r="AL337" s="34"/>
      <c r="AM337" s="34"/>
      <c r="AN337" s="34"/>
      <c r="AO337" s="34"/>
      <c r="AP337" s="34"/>
      <c r="AQ337" s="34"/>
      <c r="AR337" s="34"/>
      <c r="AS337" s="34"/>
      <c r="AT337" s="34"/>
      <c r="AU337" s="34"/>
      <c r="AV337" s="34"/>
      <c r="AW337" s="34"/>
      <c r="AX337" s="34"/>
      <c r="AY337" s="34"/>
      <c r="AZ337" s="34"/>
      <c r="BA337" s="34"/>
      <c r="BB337" s="34"/>
      <c r="BC337" s="34"/>
      <c r="BD337" s="34"/>
      <c r="BE337" s="34"/>
      <c r="BF337" s="34"/>
      <c r="BG337" s="34"/>
      <c r="BH337" s="34"/>
      <c r="BI337" s="34"/>
      <c r="BJ337" s="34"/>
      <c r="BK337" s="34"/>
      <c r="BL337" s="34"/>
      <c r="BM337" s="34"/>
    </row>
    <row r="338" spans="1:65" s="33" customFormat="1" x14ac:dyDescent="0.2">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c r="AA338" s="34"/>
      <c r="AB338" s="34"/>
      <c r="AC338" s="34"/>
      <c r="AD338" s="34"/>
      <c r="AE338" s="34"/>
      <c r="AF338" s="34"/>
      <c r="AG338" s="34"/>
      <c r="AH338" s="34"/>
      <c r="AI338" s="34"/>
      <c r="AJ338" s="34"/>
      <c r="AK338" s="34"/>
      <c r="AL338" s="34"/>
      <c r="AM338" s="34"/>
      <c r="AN338" s="34"/>
      <c r="AO338" s="34"/>
      <c r="AP338" s="34"/>
      <c r="AQ338" s="34"/>
      <c r="AR338" s="34"/>
      <c r="AS338" s="34"/>
      <c r="AT338" s="34"/>
      <c r="AU338" s="34"/>
      <c r="AV338" s="34"/>
      <c r="AW338" s="34"/>
      <c r="AX338" s="34"/>
      <c r="AY338" s="34"/>
      <c r="AZ338" s="34"/>
      <c r="BA338" s="34"/>
      <c r="BB338" s="34"/>
      <c r="BC338" s="34"/>
      <c r="BD338" s="34"/>
      <c r="BE338" s="34"/>
      <c r="BF338" s="34"/>
      <c r="BG338" s="34"/>
      <c r="BH338" s="34"/>
      <c r="BI338" s="34"/>
      <c r="BJ338" s="34"/>
      <c r="BK338" s="34"/>
      <c r="BL338" s="34"/>
      <c r="BM338" s="34"/>
    </row>
    <row r="339" spans="1:65" s="33" customFormat="1" x14ac:dyDescent="0.2">
      <c r="A339" s="34"/>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c r="AA339" s="34"/>
      <c r="AB339" s="34"/>
      <c r="AC339" s="34"/>
      <c r="AD339" s="34"/>
      <c r="AE339" s="34"/>
      <c r="AF339" s="34"/>
      <c r="AG339" s="34"/>
      <c r="AH339" s="34"/>
      <c r="AI339" s="34"/>
      <c r="AJ339" s="34"/>
      <c r="AK339" s="34"/>
      <c r="AL339" s="34"/>
      <c r="AM339" s="34"/>
      <c r="AN339" s="34"/>
      <c r="AO339" s="34"/>
      <c r="AP339" s="34"/>
      <c r="AQ339" s="34"/>
      <c r="AR339" s="34"/>
      <c r="AS339" s="34"/>
      <c r="AT339" s="34"/>
      <c r="AU339" s="34"/>
      <c r="AV339" s="34"/>
      <c r="AW339" s="34"/>
      <c r="AX339" s="34"/>
      <c r="AY339" s="34"/>
      <c r="AZ339" s="34"/>
      <c r="BA339" s="34"/>
      <c r="BB339" s="34"/>
      <c r="BC339" s="34"/>
      <c r="BD339" s="34"/>
      <c r="BE339" s="34"/>
      <c r="BF339" s="34"/>
      <c r="BG339" s="34"/>
      <c r="BH339" s="34"/>
      <c r="BI339" s="34"/>
      <c r="BJ339" s="34"/>
      <c r="BK339" s="34"/>
      <c r="BL339" s="34"/>
      <c r="BM339" s="34"/>
    </row>
    <row r="340" spans="1:65" s="33" customFormat="1" x14ac:dyDescent="0.2">
      <c r="A340" s="34"/>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c r="AA340" s="34"/>
      <c r="AB340" s="34"/>
      <c r="AC340" s="34"/>
      <c r="AD340" s="34"/>
      <c r="AE340" s="34"/>
      <c r="AF340" s="34"/>
      <c r="AG340" s="34"/>
      <c r="AH340" s="34"/>
      <c r="AI340" s="34"/>
      <c r="AJ340" s="34"/>
      <c r="AK340" s="34"/>
      <c r="AL340" s="34"/>
      <c r="AM340" s="34"/>
      <c r="AN340" s="34"/>
      <c r="AO340" s="34"/>
      <c r="AP340" s="34"/>
      <c r="AQ340" s="34"/>
      <c r="AR340" s="34"/>
      <c r="AS340" s="34"/>
      <c r="AT340" s="34"/>
      <c r="AU340" s="34"/>
      <c r="AV340" s="34"/>
      <c r="AW340" s="34"/>
      <c r="AX340" s="34"/>
      <c r="AY340" s="34"/>
      <c r="AZ340" s="34"/>
      <c r="BA340" s="34"/>
      <c r="BB340" s="34"/>
      <c r="BC340" s="34"/>
      <c r="BD340" s="34"/>
      <c r="BE340" s="34"/>
      <c r="BF340" s="34"/>
      <c r="BG340" s="34"/>
      <c r="BH340" s="34"/>
      <c r="BI340" s="34"/>
      <c r="BJ340" s="34"/>
      <c r="BK340" s="34"/>
      <c r="BL340" s="34"/>
      <c r="BM340" s="34"/>
    </row>
    <row r="341" spans="1:65" s="33" customFormat="1" x14ac:dyDescent="0.2">
      <c r="A341" s="34"/>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c r="AA341" s="34"/>
      <c r="AB341" s="34"/>
      <c r="AC341" s="34"/>
      <c r="AD341" s="34"/>
      <c r="AE341" s="34"/>
      <c r="AF341" s="34"/>
      <c r="AG341" s="34"/>
      <c r="AH341" s="34"/>
      <c r="AI341" s="34"/>
      <c r="AJ341" s="34"/>
      <c r="AK341" s="34"/>
      <c r="AL341" s="34"/>
      <c r="AM341" s="34"/>
      <c r="AN341" s="34"/>
      <c r="AO341" s="34"/>
      <c r="AP341" s="34"/>
      <c r="AQ341" s="34"/>
      <c r="AR341" s="34"/>
      <c r="AS341" s="34"/>
      <c r="AT341" s="34"/>
      <c r="AU341" s="34"/>
      <c r="AV341" s="34"/>
      <c r="AW341" s="34"/>
      <c r="AX341" s="34"/>
      <c r="AY341" s="34"/>
      <c r="AZ341" s="34"/>
      <c r="BA341" s="34"/>
      <c r="BB341" s="34"/>
      <c r="BC341" s="34"/>
      <c r="BD341" s="34"/>
      <c r="BE341" s="34"/>
      <c r="BF341" s="34"/>
      <c r="BG341" s="34"/>
      <c r="BH341" s="34"/>
      <c r="BI341" s="34"/>
      <c r="BJ341" s="34"/>
      <c r="BK341" s="34"/>
      <c r="BL341" s="34"/>
      <c r="BM341" s="34"/>
    </row>
    <row r="342" spans="1:65" s="33" customFormat="1" x14ac:dyDescent="0.2">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c r="AA342" s="34"/>
      <c r="AB342" s="34"/>
      <c r="AC342" s="34"/>
      <c r="AD342" s="34"/>
      <c r="AE342" s="34"/>
      <c r="AF342" s="34"/>
      <c r="AG342" s="34"/>
      <c r="AH342" s="34"/>
      <c r="AI342" s="34"/>
      <c r="AJ342" s="34"/>
      <c r="AK342" s="34"/>
      <c r="AL342" s="34"/>
      <c r="AM342" s="34"/>
      <c r="AN342" s="34"/>
      <c r="AO342" s="34"/>
      <c r="AP342" s="34"/>
      <c r="AQ342" s="34"/>
      <c r="AR342" s="34"/>
      <c r="AS342" s="34"/>
      <c r="AT342" s="34"/>
      <c r="AU342" s="34"/>
      <c r="AV342" s="34"/>
      <c r="AW342" s="34"/>
      <c r="AX342" s="34"/>
      <c r="AY342" s="34"/>
      <c r="AZ342" s="34"/>
      <c r="BA342" s="34"/>
      <c r="BB342" s="34"/>
      <c r="BC342" s="34"/>
      <c r="BD342" s="34"/>
      <c r="BE342" s="34"/>
      <c r="BF342" s="34"/>
      <c r="BG342" s="34"/>
      <c r="BH342" s="34"/>
      <c r="BI342" s="34"/>
      <c r="BJ342" s="34"/>
      <c r="BK342" s="34"/>
      <c r="BL342" s="34"/>
      <c r="BM342" s="34"/>
    </row>
    <row r="343" spans="1:65" s="33" customFormat="1" x14ac:dyDescent="0.2">
      <c r="A343" s="34"/>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c r="AA343" s="34"/>
      <c r="AB343" s="34"/>
      <c r="AC343" s="34"/>
      <c r="AD343" s="34"/>
      <c r="AE343" s="34"/>
      <c r="AF343" s="34"/>
      <c r="AG343" s="34"/>
      <c r="AH343" s="34"/>
      <c r="AI343" s="34"/>
      <c r="AJ343" s="34"/>
      <c r="AK343" s="34"/>
      <c r="AL343" s="34"/>
      <c r="AM343" s="34"/>
      <c r="AN343" s="34"/>
      <c r="AO343" s="34"/>
      <c r="AP343" s="34"/>
      <c r="AQ343" s="34"/>
      <c r="AR343" s="34"/>
      <c r="AS343" s="34"/>
      <c r="AT343" s="34"/>
      <c r="AU343" s="34"/>
      <c r="AV343" s="34"/>
      <c r="AW343" s="34"/>
      <c r="AX343" s="34"/>
      <c r="AY343" s="34"/>
      <c r="AZ343" s="34"/>
      <c r="BA343" s="34"/>
      <c r="BB343" s="34"/>
      <c r="BC343" s="34"/>
      <c r="BD343" s="34"/>
      <c r="BE343" s="34"/>
      <c r="BF343" s="34"/>
      <c r="BG343" s="34"/>
      <c r="BH343" s="34"/>
      <c r="BI343" s="34"/>
      <c r="BJ343" s="34"/>
      <c r="BK343" s="34"/>
      <c r="BL343" s="34"/>
      <c r="BM343" s="34"/>
    </row>
    <row r="344" spans="1:65" s="33" customFormat="1" x14ac:dyDescent="0.2">
      <c r="A344" s="34"/>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c r="AA344" s="34"/>
      <c r="AB344" s="34"/>
      <c r="AC344" s="34"/>
      <c r="AD344" s="34"/>
      <c r="AE344" s="34"/>
      <c r="AF344" s="34"/>
      <c r="AG344" s="34"/>
      <c r="AH344" s="34"/>
      <c r="AI344" s="34"/>
      <c r="AJ344" s="34"/>
      <c r="AK344" s="34"/>
      <c r="AL344" s="34"/>
      <c r="AM344" s="34"/>
      <c r="AN344" s="34"/>
      <c r="AO344" s="34"/>
      <c r="AP344" s="34"/>
      <c r="AQ344" s="34"/>
      <c r="AR344" s="34"/>
      <c r="AS344" s="34"/>
      <c r="AT344" s="34"/>
      <c r="AU344" s="34"/>
      <c r="AV344" s="34"/>
      <c r="AW344" s="34"/>
      <c r="AX344" s="34"/>
      <c r="AY344" s="34"/>
      <c r="AZ344" s="34"/>
      <c r="BA344" s="34"/>
      <c r="BB344" s="34"/>
      <c r="BC344" s="34"/>
      <c r="BD344" s="34"/>
      <c r="BE344" s="34"/>
      <c r="BF344" s="34"/>
      <c r="BG344" s="34"/>
      <c r="BH344" s="34"/>
      <c r="BI344" s="34"/>
      <c r="BJ344" s="34"/>
      <c r="BK344" s="34"/>
      <c r="BL344" s="34"/>
      <c r="BM344" s="34"/>
    </row>
    <row r="345" spans="1:65" s="33" customFormat="1" x14ac:dyDescent="0.2">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c r="AB345" s="34"/>
      <c r="AC345" s="34"/>
      <c r="AD345" s="34"/>
      <c r="AE345" s="34"/>
      <c r="AF345" s="34"/>
      <c r="AG345" s="34"/>
      <c r="AH345" s="34"/>
      <c r="AI345" s="34"/>
      <c r="AJ345" s="34"/>
      <c r="AK345" s="34"/>
      <c r="AL345" s="34"/>
      <c r="AM345" s="34"/>
      <c r="AN345" s="34"/>
      <c r="AO345" s="34"/>
      <c r="AP345" s="34"/>
      <c r="AQ345" s="34"/>
      <c r="AR345" s="34"/>
      <c r="AS345" s="34"/>
      <c r="AT345" s="34"/>
      <c r="AU345" s="34"/>
      <c r="AV345" s="34"/>
      <c r="AW345" s="34"/>
      <c r="AX345" s="34"/>
      <c r="AY345" s="34"/>
      <c r="AZ345" s="34"/>
      <c r="BA345" s="34"/>
      <c r="BB345" s="34"/>
      <c r="BC345" s="34"/>
      <c r="BD345" s="34"/>
      <c r="BE345" s="34"/>
      <c r="BF345" s="34"/>
      <c r="BG345" s="34"/>
      <c r="BH345" s="34"/>
      <c r="BI345" s="34"/>
      <c r="BJ345" s="34"/>
      <c r="BK345" s="34"/>
      <c r="BL345" s="34"/>
      <c r="BM345" s="34"/>
    </row>
    <row r="346" spans="1:65" s="33" customFormat="1" x14ac:dyDescent="0.2">
      <c r="A346" s="34"/>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c r="AA346" s="34"/>
      <c r="AB346" s="34"/>
      <c r="AC346" s="34"/>
      <c r="AD346" s="34"/>
      <c r="AE346" s="34"/>
      <c r="AF346" s="34"/>
      <c r="AG346" s="34"/>
      <c r="AH346" s="34"/>
      <c r="AI346" s="34"/>
      <c r="AJ346" s="34"/>
      <c r="AK346" s="34"/>
      <c r="AL346" s="34"/>
      <c r="AM346" s="34"/>
      <c r="AN346" s="34"/>
      <c r="AO346" s="34"/>
      <c r="AP346" s="34"/>
      <c r="AQ346" s="34"/>
      <c r="AR346" s="34"/>
      <c r="AS346" s="34"/>
      <c r="AT346" s="34"/>
      <c r="AU346" s="34"/>
      <c r="AV346" s="34"/>
      <c r="AW346" s="34"/>
      <c r="AX346" s="34"/>
      <c r="AY346" s="34"/>
      <c r="AZ346" s="34"/>
      <c r="BA346" s="34"/>
      <c r="BB346" s="34"/>
      <c r="BC346" s="34"/>
      <c r="BD346" s="34"/>
      <c r="BE346" s="34"/>
      <c r="BF346" s="34"/>
      <c r="BG346" s="34"/>
      <c r="BH346" s="34"/>
      <c r="BI346" s="34"/>
      <c r="BJ346" s="34"/>
      <c r="BK346" s="34"/>
      <c r="BL346" s="34"/>
      <c r="BM346" s="34"/>
    </row>
    <row r="347" spans="1:65" s="33" customFormat="1" x14ac:dyDescent="0.2">
      <c r="A347" s="34"/>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c r="AA347" s="34"/>
      <c r="AB347" s="34"/>
      <c r="AC347" s="34"/>
      <c r="AD347" s="34"/>
      <c r="AE347" s="34"/>
      <c r="AF347" s="34"/>
      <c r="AG347" s="34"/>
      <c r="AH347" s="34"/>
      <c r="AI347" s="34"/>
      <c r="AJ347" s="34"/>
      <c r="AK347" s="34"/>
      <c r="AL347" s="34"/>
      <c r="AM347" s="34"/>
      <c r="AN347" s="34"/>
      <c r="AO347" s="34"/>
      <c r="AP347" s="34"/>
      <c r="AQ347" s="34"/>
      <c r="AR347" s="34"/>
      <c r="AS347" s="34"/>
      <c r="AT347" s="34"/>
      <c r="AU347" s="34"/>
      <c r="AV347" s="34"/>
      <c r="AW347" s="34"/>
      <c r="AX347" s="34"/>
      <c r="AY347" s="34"/>
      <c r="AZ347" s="34"/>
      <c r="BA347" s="34"/>
      <c r="BB347" s="34"/>
      <c r="BC347" s="34"/>
      <c r="BD347" s="34"/>
      <c r="BE347" s="34"/>
      <c r="BF347" s="34"/>
      <c r="BG347" s="34"/>
      <c r="BH347" s="34"/>
      <c r="BI347" s="34"/>
      <c r="BJ347" s="34"/>
      <c r="BK347" s="34"/>
      <c r="BL347" s="34"/>
      <c r="BM347" s="34"/>
    </row>
    <row r="348" spans="1:65" s="33" customFormat="1" x14ac:dyDescent="0.2">
      <c r="A348" s="34"/>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c r="AA348" s="34"/>
      <c r="AB348" s="34"/>
      <c r="AC348" s="34"/>
      <c r="AD348" s="34"/>
      <c r="AE348" s="34"/>
      <c r="AF348" s="34"/>
      <c r="AG348" s="34"/>
      <c r="AH348" s="34"/>
      <c r="AI348" s="34"/>
      <c r="AJ348" s="34"/>
      <c r="AK348" s="34"/>
      <c r="AL348" s="34"/>
      <c r="AM348" s="34"/>
      <c r="AN348" s="34"/>
      <c r="AO348" s="34"/>
      <c r="AP348" s="34"/>
      <c r="AQ348" s="34"/>
      <c r="AR348" s="34"/>
      <c r="AS348" s="34"/>
      <c r="AT348" s="34"/>
      <c r="AU348" s="34"/>
      <c r="AV348" s="34"/>
      <c r="AW348" s="34"/>
      <c r="AX348" s="34"/>
      <c r="AY348" s="34"/>
      <c r="AZ348" s="34"/>
      <c r="BA348" s="34"/>
      <c r="BB348" s="34"/>
      <c r="BC348" s="34"/>
      <c r="BD348" s="34"/>
      <c r="BE348" s="34"/>
      <c r="BF348" s="34"/>
      <c r="BG348" s="34"/>
      <c r="BH348" s="34"/>
      <c r="BI348" s="34"/>
      <c r="BJ348" s="34"/>
      <c r="BK348" s="34"/>
      <c r="BL348" s="34"/>
      <c r="BM348" s="34"/>
    </row>
    <row r="349" spans="1:65" s="33" customFormat="1" x14ac:dyDescent="0.2">
      <c r="A349" s="34"/>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c r="AA349" s="34"/>
      <c r="AB349" s="34"/>
      <c r="AC349" s="34"/>
      <c r="AD349" s="34"/>
      <c r="AE349" s="34"/>
      <c r="AF349" s="34"/>
      <c r="AG349" s="34"/>
      <c r="AH349" s="34"/>
      <c r="AI349" s="34"/>
      <c r="AJ349" s="34"/>
      <c r="AK349" s="34"/>
      <c r="AL349" s="34"/>
      <c r="AM349" s="34"/>
      <c r="AN349" s="34"/>
      <c r="AO349" s="34"/>
      <c r="AP349" s="34"/>
      <c r="AQ349" s="34"/>
      <c r="AR349" s="34"/>
      <c r="AS349" s="34"/>
      <c r="AT349" s="34"/>
      <c r="AU349" s="34"/>
      <c r="AV349" s="34"/>
      <c r="AW349" s="34"/>
      <c r="AX349" s="34"/>
      <c r="AY349" s="34"/>
      <c r="AZ349" s="34"/>
      <c r="BA349" s="34"/>
      <c r="BB349" s="34"/>
      <c r="BC349" s="34"/>
      <c r="BD349" s="34"/>
      <c r="BE349" s="34"/>
      <c r="BF349" s="34"/>
      <c r="BG349" s="34"/>
      <c r="BH349" s="34"/>
      <c r="BI349" s="34"/>
      <c r="BJ349" s="34"/>
      <c r="BK349" s="34"/>
      <c r="BL349" s="34"/>
      <c r="BM349" s="34"/>
    </row>
    <row r="350" spans="1:65" s="33" customFormat="1" x14ac:dyDescent="0.2">
      <c r="A350" s="34"/>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c r="AA350" s="34"/>
      <c r="AB350" s="34"/>
      <c r="AC350" s="34"/>
      <c r="AD350" s="34"/>
      <c r="AE350" s="34"/>
      <c r="AF350" s="34"/>
      <c r="AG350" s="34"/>
      <c r="AH350" s="34"/>
      <c r="AI350" s="34"/>
      <c r="AJ350" s="34"/>
      <c r="AK350" s="34"/>
      <c r="AL350" s="34"/>
      <c r="AM350" s="34"/>
      <c r="AN350" s="34"/>
      <c r="AO350" s="34"/>
      <c r="AP350" s="34"/>
      <c r="AQ350" s="34"/>
      <c r="AR350" s="34"/>
      <c r="AS350" s="34"/>
      <c r="AT350" s="34"/>
      <c r="AU350" s="34"/>
      <c r="AV350" s="34"/>
      <c r="AW350" s="34"/>
      <c r="AX350" s="34"/>
      <c r="AY350" s="34"/>
      <c r="AZ350" s="34"/>
      <c r="BA350" s="34"/>
      <c r="BB350" s="34"/>
      <c r="BC350" s="34"/>
      <c r="BD350" s="34"/>
      <c r="BE350" s="34"/>
      <c r="BF350" s="34"/>
      <c r="BG350" s="34"/>
      <c r="BH350" s="34"/>
      <c r="BI350" s="34"/>
      <c r="BJ350" s="34"/>
      <c r="BK350" s="34"/>
      <c r="BL350" s="34"/>
      <c r="BM350" s="34"/>
    </row>
    <row r="351" spans="1:65" s="33" customFormat="1" x14ac:dyDescent="0.2">
      <c r="A351" s="34"/>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c r="AA351" s="34"/>
      <c r="AB351" s="34"/>
      <c r="AC351" s="34"/>
      <c r="AD351" s="34"/>
      <c r="AE351" s="34"/>
      <c r="AF351" s="34"/>
      <c r="AG351" s="34"/>
      <c r="AH351" s="34"/>
      <c r="AI351" s="34"/>
      <c r="AJ351" s="34"/>
      <c r="AK351" s="34"/>
      <c r="AL351" s="34"/>
      <c r="AM351" s="34"/>
      <c r="AN351" s="34"/>
      <c r="AO351" s="34"/>
      <c r="AP351" s="34"/>
      <c r="AQ351" s="34"/>
      <c r="AR351" s="34"/>
      <c r="AS351" s="34"/>
      <c r="AT351" s="34"/>
      <c r="AU351" s="34"/>
      <c r="AV351" s="34"/>
      <c r="AW351" s="34"/>
      <c r="AX351" s="34"/>
      <c r="AY351" s="34"/>
      <c r="AZ351" s="34"/>
      <c r="BA351" s="34"/>
      <c r="BB351" s="34"/>
      <c r="BC351" s="34"/>
      <c r="BD351" s="34"/>
      <c r="BE351" s="34"/>
      <c r="BF351" s="34"/>
      <c r="BG351" s="34"/>
      <c r="BH351" s="34"/>
      <c r="BI351" s="34"/>
      <c r="BJ351" s="34"/>
      <c r="BK351" s="34"/>
      <c r="BL351" s="34"/>
      <c r="BM351" s="34"/>
    </row>
    <row r="352" spans="1:65" s="33" customFormat="1" x14ac:dyDescent="0.2">
      <c r="A352" s="34"/>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c r="AA352" s="34"/>
      <c r="AB352" s="34"/>
      <c r="AC352" s="34"/>
      <c r="AD352" s="34"/>
      <c r="AE352" s="34"/>
      <c r="AF352" s="34"/>
      <c r="AG352" s="34"/>
      <c r="AH352" s="34"/>
      <c r="AI352" s="34"/>
      <c r="AJ352" s="34"/>
      <c r="AK352" s="34"/>
      <c r="AL352" s="34"/>
      <c r="AM352" s="34"/>
      <c r="AN352" s="34"/>
      <c r="AO352" s="34"/>
      <c r="AP352" s="34"/>
      <c r="AQ352" s="34"/>
      <c r="AR352" s="34"/>
      <c r="AS352" s="34"/>
      <c r="AT352" s="34"/>
      <c r="AU352" s="34"/>
      <c r="AV352" s="34"/>
      <c r="AW352" s="34"/>
      <c r="AX352" s="34"/>
      <c r="AY352" s="34"/>
      <c r="AZ352" s="34"/>
      <c r="BA352" s="34"/>
      <c r="BB352" s="34"/>
      <c r="BC352" s="34"/>
      <c r="BD352" s="34"/>
      <c r="BE352" s="34"/>
      <c r="BF352" s="34"/>
      <c r="BG352" s="34"/>
      <c r="BH352" s="34"/>
      <c r="BI352" s="34"/>
      <c r="BJ352" s="34"/>
      <c r="BK352" s="34"/>
      <c r="BL352" s="34"/>
      <c r="BM352" s="34"/>
    </row>
    <row r="353" spans="1:65" s="33" customFormat="1" x14ac:dyDescent="0.2">
      <c r="A353" s="34"/>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c r="AA353" s="34"/>
      <c r="AB353" s="34"/>
      <c r="AC353" s="34"/>
      <c r="AD353" s="34"/>
      <c r="AE353" s="34"/>
      <c r="AF353" s="34"/>
      <c r="AG353" s="34"/>
      <c r="AH353" s="34"/>
      <c r="AI353" s="34"/>
      <c r="AJ353" s="34"/>
      <c r="AK353" s="34"/>
      <c r="AL353" s="34"/>
      <c r="AM353" s="34"/>
      <c r="AN353" s="34"/>
      <c r="AO353" s="34"/>
      <c r="AP353" s="34"/>
      <c r="AQ353" s="34"/>
      <c r="AR353" s="34"/>
      <c r="AS353" s="34"/>
      <c r="AT353" s="34"/>
      <c r="AU353" s="34"/>
      <c r="AV353" s="34"/>
      <c r="AW353" s="34"/>
      <c r="AX353" s="34"/>
      <c r="AY353" s="34"/>
      <c r="AZ353" s="34"/>
      <c r="BA353" s="34"/>
      <c r="BB353" s="34"/>
      <c r="BC353" s="34"/>
      <c r="BD353" s="34"/>
      <c r="BE353" s="34"/>
      <c r="BF353" s="34"/>
      <c r="BG353" s="34"/>
      <c r="BH353" s="34"/>
      <c r="BI353" s="34"/>
      <c r="BJ353" s="34"/>
      <c r="BK353" s="34"/>
      <c r="BL353" s="34"/>
      <c r="BM353" s="34"/>
    </row>
    <row r="354" spans="1:65" s="33" customFormat="1" x14ac:dyDescent="0.2">
      <c r="A354" s="34"/>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c r="AA354" s="34"/>
      <c r="AB354" s="34"/>
      <c r="AC354" s="34"/>
      <c r="AD354" s="34"/>
      <c r="AE354" s="34"/>
      <c r="AF354" s="34"/>
      <c r="AG354" s="34"/>
      <c r="AH354" s="34"/>
      <c r="AI354" s="34"/>
      <c r="AJ354" s="34"/>
      <c r="AK354" s="34"/>
      <c r="AL354" s="34"/>
      <c r="AM354" s="34"/>
      <c r="AN354" s="34"/>
      <c r="AO354" s="34"/>
      <c r="AP354" s="34"/>
      <c r="AQ354" s="34"/>
      <c r="AR354" s="34"/>
      <c r="AS354" s="34"/>
      <c r="AT354" s="34"/>
      <c r="AU354" s="34"/>
      <c r="AV354" s="34"/>
      <c r="AW354" s="34"/>
      <c r="AX354" s="34"/>
      <c r="AY354" s="34"/>
      <c r="AZ354" s="34"/>
      <c r="BA354" s="34"/>
      <c r="BB354" s="34"/>
      <c r="BC354" s="34"/>
      <c r="BD354" s="34"/>
      <c r="BE354" s="34"/>
      <c r="BF354" s="34"/>
      <c r="BG354" s="34"/>
      <c r="BH354" s="34"/>
      <c r="BI354" s="34"/>
      <c r="BJ354" s="34"/>
      <c r="BK354" s="34"/>
      <c r="BL354" s="34"/>
      <c r="BM354" s="34"/>
    </row>
    <row r="355" spans="1:65" s="33" customFormat="1" x14ac:dyDescent="0.2">
      <c r="A355" s="34"/>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34"/>
      <c r="AB355" s="34"/>
      <c r="AC355" s="34"/>
      <c r="AD355" s="34"/>
      <c r="AE355" s="34"/>
      <c r="AF355" s="34"/>
      <c r="AG355" s="34"/>
      <c r="AH355" s="34"/>
      <c r="AI355" s="34"/>
      <c r="AJ355" s="34"/>
      <c r="AK355" s="34"/>
      <c r="AL355" s="34"/>
      <c r="AM355" s="34"/>
      <c r="AN355" s="34"/>
      <c r="AO355" s="34"/>
      <c r="AP355" s="34"/>
      <c r="AQ355" s="34"/>
      <c r="AR355" s="34"/>
      <c r="AS355" s="34"/>
      <c r="AT355" s="34"/>
      <c r="AU355" s="34"/>
      <c r="AV355" s="34"/>
      <c r="AW355" s="34"/>
      <c r="AX355" s="34"/>
      <c r="AY355" s="34"/>
      <c r="AZ355" s="34"/>
      <c r="BA355" s="34"/>
      <c r="BB355" s="34"/>
      <c r="BC355" s="34"/>
      <c r="BD355" s="34"/>
      <c r="BE355" s="34"/>
      <c r="BF355" s="34"/>
      <c r="BG355" s="34"/>
      <c r="BH355" s="34"/>
      <c r="BI355" s="34"/>
      <c r="BJ355" s="34"/>
      <c r="BK355" s="34"/>
      <c r="BL355" s="34"/>
      <c r="BM355" s="34"/>
    </row>
    <row r="356" spans="1:65" s="33" customFormat="1" x14ac:dyDescent="0.2">
      <c r="A356" s="34"/>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c r="AB356" s="34"/>
      <c r="AC356" s="34"/>
      <c r="AD356" s="34"/>
      <c r="AE356" s="34"/>
      <c r="AF356" s="34"/>
      <c r="AG356" s="34"/>
      <c r="AH356" s="34"/>
      <c r="AI356" s="34"/>
      <c r="AJ356" s="34"/>
      <c r="AK356" s="34"/>
      <c r="AL356" s="34"/>
      <c r="AM356" s="34"/>
      <c r="AN356" s="34"/>
      <c r="AO356" s="34"/>
      <c r="AP356" s="34"/>
      <c r="AQ356" s="34"/>
      <c r="AR356" s="34"/>
      <c r="AS356" s="34"/>
      <c r="AT356" s="34"/>
      <c r="AU356" s="34"/>
      <c r="AV356" s="34"/>
      <c r="AW356" s="34"/>
      <c r="AX356" s="34"/>
      <c r="AY356" s="34"/>
      <c r="AZ356" s="34"/>
      <c r="BA356" s="34"/>
      <c r="BB356" s="34"/>
      <c r="BC356" s="34"/>
      <c r="BD356" s="34"/>
      <c r="BE356" s="34"/>
      <c r="BF356" s="34"/>
      <c r="BG356" s="34"/>
      <c r="BH356" s="34"/>
      <c r="BI356" s="34"/>
      <c r="BJ356" s="34"/>
      <c r="BK356" s="34"/>
      <c r="BL356" s="34"/>
      <c r="BM356" s="34"/>
    </row>
    <row r="357" spans="1:65" s="33" customFormat="1" x14ac:dyDescent="0.2">
      <c r="A357" s="34"/>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c r="AA357" s="34"/>
      <c r="AB357" s="34"/>
      <c r="AC357" s="34"/>
      <c r="AD357" s="34"/>
      <c r="AE357" s="34"/>
      <c r="AF357" s="34"/>
      <c r="AG357" s="34"/>
      <c r="AH357" s="34"/>
      <c r="AI357" s="34"/>
      <c r="AJ357" s="34"/>
      <c r="AK357" s="34"/>
      <c r="AL357" s="34"/>
      <c r="AM357" s="34"/>
      <c r="AN357" s="34"/>
      <c r="AO357" s="34"/>
      <c r="AP357" s="34"/>
      <c r="AQ357" s="34"/>
      <c r="AR357" s="34"/>
      <c r="AS357" s="34"/>
      <c r="AT357" s="34"/>
      <c r="AU357" s="34"/>
      <c r="AV357" s="34"/>
      <c r="AW357" s="34"/>
      <c r="AX357" s="34"/>
      <c r="AY357" s="34"/>
      <c r="AZ357" s="34"/>
      <c r="BA357" s="34"/>
      <c r="BB357" s="34"/>
      <c r="BC357" s="34"/>
      <c r="BD357" s="34"/>
      <c r="BE357" s="34"/>
      <c r="BF357" s="34"/>
      <c r="BG357" s="34"/>
      <c r="BH357" s="34"/>
      <c r="BI357" s="34"/>
      <c r="BJ357" s="34"/>
      <c r="BK357" s="34"/>
      <c r="BL357" s="34"/>
      <c r="BM357" s="34"/>
    </row>
    <row r="358" spans="1:65" s="33" customFormat="1" x14ac:dyDescent="0.2">
      <c r="A358" s="34"/>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c r="AA358" s="34"/>
      <c r="AB358" s="34"/>
      <c r="AC358" s="34"/>
      <c r="AD358" s="34"/>
      <c r="AE358" s="34"/>
      <c r="AF358" s="34"/>
      <c r="AG358" s="34"/>
      <c r="AH358" s="34"/>
      <c r="AI358" s="34"/>
      <c r="AJ358" s="34"/>
      <c r="AK358" s="34"/>
      <c r="AL358" s="34"/>
      <c r="AM358" s="34"/>
      <c r="AN358" s="34"/>
      <c r="AO358" s="34"/>
      <c r="AP358" s="34"/>
      <c r="AQ358" s="34"/>
      <c r="AR358" s="34"/>
      <c r="AS358" s="34"/>
      <c r="AT358" s="34"/>
      <c r="AU358" s="34"/>
      <c r="AV358" s="34"/>
      <c r="AW358" s="34"/>
      <c r="AX358" s="34"/>
      <c r="AY358" s="34"/>
      <c r="AZ358" s="34"/>
      <c r="BA358" s="34"/>
      <c r="BB358" s="34"/>
      <c r="BC358" s="34"/>
      <c r="BD358" s="34"/>
      <c r="BE358" s="34"/>
      <c r="BF358" s="34"/>
      <c r="BG358" s="34"/>
      <c r="BH358" s="34"/>
      <c r="BI358" s="34"/>
      <c r="BJ358" s="34"/>
      <c r="BK358" s="34"/>
      <c r="BL358" s="34"/>
      <c r="BM358" s="34"/>
    </row>
    <row r="359" spans="1:65" s="33" customFormat="1" x14ac:dyDescent="0.2">
      <c r="A359" s="34"/>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c r="AA359" s="34"/>
      <c r="AB359" s="34"/>
      <c r="AC359" s="34"/>
      <c r="AD359" s="34"/>
      <c r="AE359" s="34"/>
      <c r="AF359" s="34"/>
      <c r="AG359" s="34"/>
      <c r="AH359" s="34"/>
      <c r="AI359" s="34"/>
      <c r="AJ359" s="34"/>
      <c r="AK359" s="34"/>
      <c r="AL359" s="34"/>
      <c r="AM359" s="34"/>
      <c r="AN359" s="34"/>
      <c r="AO359" s="34"/>
      <c r="AP359" s="34"/>
      <c r="AQ359" s="34"/>
      <c r="AR359" s="34"/>
      <c r="AS359" s="34"/>
      <c r="AT359" s="34"/>
      <c r="AU359" s="34"/>
      <c r="AV359" s="34"/>
      <c r="AW359" s="34"/>
      <c r="AX359" s="34"/>
      <c r="AY359" s="34"/>
      <c r="AZ359" s="34"/>
      <c r="BA359" s="34"/>
      <c r="BB359" s="34"/>
      <c r="BC359" s="34"/>
      <c r="BD359" s="34"/>
      <c r="BE359" s="34"/>
      <c r="BF359" s="34"/>
      <c r="BG359" s="34"/>
      <c r="BH359" s="34"/>
      <c r="BI359" s="34"/>
      <c r="BJ359" s="34"/>
      <c r="BK359" s="34"/>
      <c r="BL359" s="34"/>
      <c r="BM359" s="34"/>
    </row>
    <row r="360" spans="1:65" s="33" customFormat="1" x14ac:dyDescent="0.2">
      <c r="A360" s="34"/>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c r="AA360" s="34"/>
      <c r="AB360" s="34"/>
      <c r="AC360" s="34"/>
      <c r="AD360" s="34"/>
      <c r="AE360" s="34"/>
      <c r="AF360" s="34"/>
      <c r="AG360" s="34"/>
      <c r="AH360" s="34"/>
      <c r="AI360" s="34"/>
      <c r="AJ360" s="34"/>
      <c r="AK360" s="34"/>
      <c r="AL360" s="34"/>
      <c r="AM360" s="34"/>
      <c r="AN360" s="34"/>
      <c r="AO360" s="34"/>
      <c r="AP360" s="34"/>
      <c r="AQ360" s="34"/>
      <c r="AR360" s="34"/>
      <c r="AS360" s="34"/>
      <c r="AT360" s="34"/>
      <c r="AU360" s="34"/>
      <c r="AV360" s="34"/>
      <c r="AW360" s="34"/>
      <c r="AX360" s="34"/>
      <c r="AY360" s="34"/>
      <c r="AZ360" s="34"/>
      <c r="BA360" s="34"/>
      <c r="BB360" s="34"/>
      <c r="BC360" s="34"/>
      <c r="BD360" s="34"/>
      <c r="BE360" s="34"/>
      <c r="BF360" s="34"/>
      <c r="BG360" s="34"/>
      <c r="BH360" s="34"/>
      <c r="BI360" s="34"/>
      <c r="BJ360" s="34"/>
      <c r="BK360" s="34"/>
      <c r="BL360" s="34"/>
      <c r="BM360" s="34"/>
    </row>
    <row r="361" spans="1:65" s="33" customFormat="1" x14ac:dyDescent="0.2">
      <c r="A361" s="34"/>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c r="AA361" s="34"/>
      <c r="AB361" s="34"/>
      <c r="AC361" s="34"/>
      <c r="AD361" s="34"/>
      <c r="AE361" s="34"/>
      <c r="AF361" s="34"/>
      <c r="AG361" s="34"/>
      <c r="AH361" s="34"/>
      <c r="AI361" s="34"/>
      <c r="AJ361" s="34"/>
      <c r="AK361" s="34"/>
      <c r="AL361" s="34"/>
      <c r="AM361" s="34"/>
      <c r="AN361" s="34"/>
      <c r="AO361" s="34"/>
      <c r="AP361" s="34"/>
      <c r="AQ361" s="34"/>
      <c r="AR361" s="34"/>
      <c r="AS361" s="34"/>
      <c r="AT361" s="34"/>
      <c r="AU361" s="34"/>
      <c r="AV361" s="34"/>
      <c r="AW361" s="34"/>
      <c r="AX361" s="34"/>
      <c r="AY361" s="34"/>
      <c r="AZ361" s="34"/>
      <c r="BA361" s="34"/>
      <c r="BB361" s="34"/>
      <c r="BC361" s="34"/>
      <c r="BD361" s="34"/>
      <c r="BE361" s="34"/>
      <c r="BF361" s="34"/>
      <c r="BG361" s="34"/>
      <c r="BH361" s="34"/>
      <c r="BI361" s="34"/>
      <c r="BJ361" s="34"/>
      <c r="BK361" s="34"/>
      <c r="BL361" s="34"/>
      <c r="BM361" s="34"/>
    </row>
    <row r="362" spans="1:65" s="33" customFormat="1" x14ac:dyDescent="0.2">
      <c r="A362" s="34"/>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c r="AA362" s="34"/>
      <c r="AB362" s="34"/>
      <c r="AC362" s="34"/>
      <c r="AD362" s="34"/>
      <c r="AE362" s="34"/>
      <c r="AF362" s="34"/>
      <c r="AG362" s="34"/>
      <c r="AH362" s="34"/>
      <c r="AI362" s="34"/>
      <c r="AJ362" s="34"/>
      <c r="AK362" s="34"/>
      <c r="AL362" s="34"/>
      <c r="AM362" s="34"/>
      <c r="AN362" s="34"/>
      <c r="AO362" s="34"/>
      <c r="AP362" s="34"/>
      <c r="AQ362" s="34"/>
      <c r="AR362" s="34"/>
      <c r="AS362" s="34"/>
      <c r="AT362" s="34"/>
      <c r="AU362" s="34"/>
      <c r="AV362" s="34"/>
      <c r="AW362" s="34"/>
      <c r="AX362" s="34"/>
      <c r="AY362" s="34"/>
      <c r="AZ362" s="34"/>
      <c r="BA362" s="34"/>
      <c r="BB362" s="34"/>
      <c r="BC362" s="34"/>
      <c r="BD362" s="34"/>
      <c r="BE362" s="34"/>
      <c r="BF362" s="34"/>
      <c r="BG362" s="34"/>
      <c r="BH362" s="34"/>
      <c r="BI362" s="34"/>
      <c r="BJ362" s="34"/>
      <c r="BK362" s="34"/>
      <c r="BL362" s="34"/>
      <c r="BM362" s="34"/>
    </row>
    <row r="363" spans="1:65" s="33" customFormat="1" x14ac:dyDescent="0.2">
      <c r="A363" s="34"/>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c r="AA363" s="34"/>
      <c r="AB363" s="34"/>
      <c r="AC363" s="34"/>
      <c r="AD363" s="34"/>
      <c r="AE363" s="34"/>
      <c r="AF363" s="34"/>
      <c r="AG363" s="34"/>
      <c r="AH363" s="34"/>
      <c r="AI363" s="34"/>
      <c r="AJ363" s="34"/>
      <c r="AK363" s="34"/>
      <c r="AL363" s="34"/>
      <c r="AM363" s="34"/>
      <c r="AN363" s="34"/>
      <c r="AO363" s="34"/>
      <c r="AP363" s="34"/>
      <c r="AQ363" s="34"/>
      <c r="AR363" s="34"/>
      <c r="AS363" s="34"/>
      <c r="AT363" s="34"/>
      <c r="AU363" s="34"/>
      <c r="AV363" s="34"/>
      <c r="AW363" s="34"/>
      <c r="AX363" s="34"/>
      <c r="AY363" s="34"/>
      <c r="AZ363" s="34"/>
      <c r="BA363" s="34"/>
      <c r="BB363" s="34"/>
      <c r="BC363" s="34"/>
      <c r="BD363" s="34"/>
      <c r="BE363" s="34"/>
      <c r="BF363" s="34"/>
      <c r="BG363" s="34"/>
      <c r="BH363" s="34"/>
      <c r="BI363" s="34"/>
      <c r="BJ363" s="34"/>
      <c r="BK363" s="34"/>
      <c r="BL363" s="34"/>
      <c r="BM363" s="34"/>
    </row>
    <row r="364" spans="1:65" s="33" customFormat="1" x14ac:dyDescent="0.2">
      <c r="A364" s="34"/>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c r="AA364" s="34"/>
      <c r="AB364" s="34"/>
      <c r="AC364" s="34"/>
      <c r="AD364" s="34"/>
      <c r="AE364" s="34"/>
      <c r="AF364" s="34"/>
      <c r="AG364" s="34"/>
      <c r="AH364" s="34"/>
      <c r="AI364" s="34"/>
      <c r="AJ364" s="34"/>
      <c r="AK364" s="34"/>
      <c r="AL364" s="34"/>
      <c r="AM364" s="34"/>
      <c r="AN364" s="34"/>
      <c r="AO364" s="34"/>
      <c r="AP364" s="34"/>
      <c r="AQ364" s="34"/>
      <c r="AR364" s="34"/>
      <c r="AS364" s="34"/>
      <c r="AT364" s="34"/>
      <c r="AU364" s="34"/>
      <c r="AV364" s="34"/>
      <c r="AW364" s="34"/>
      <c r="AX364" s="34"/>
      <c r="AY364" s="34"/>
      <c r="AZ364" s="34"/>
      <c r="BA364" s="34"/>
      <c r="BB364" s="34"/>
      <c r="BC364" s="34"/>
      <c r="BD364" s="34"/>
      <c r="BE364" s="34"/>
      <c r="BF364" s="34"/>
      <c r="BG364" s="34"/>
      <c r="BH364" s="34"/>
      <c r="BI364" s="34"/>
      <c r="BJ364" s="34"/>
      <c r="BK364" s="34"/>
      <c r="BL364" s="34"/>
      <c r="BM364" s="34"/>
    </row>
    <row r="365" spans="1:65" s="33" customFormat="1" x14ac:dyDescent="0.2">
      <c r="A365" s="34"/>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c r="AA365" s="34"/>
      <c r="AB365" s="34"/>
      <c r="AC365" s="34"/>
      <c r="AD365" s="34"/>
      <c r="AE365" s="34"/>
      <c r="AF365" s="34"/>
      <c r="AG365" s="34"/>
      <c r="AH365" s="34"/>
      <c r="AI365" s="34"/>
      <c r="AJ365" s="34"/>
      <c r="AK365" s="34"/>
      <c r="AL365" s="34"/>
      <c r="AM365" s="34"/>
      <c r="AN365" s="34"/>
      <c r="AO365" s="34"/>
      <c r="AP365" s="34"/>
      <c r="AQ365" s="34"/>
      <c r="AR365" s="34"/>
      <c r="AS365" s="34"/>
      <c r="AT365" s="34"/>
      <c r="AU365" s="34"/>
      <c r="AV365" s="34"/>
      <c r="AW365" s="34"/>
      <c r="AX365" s="34"/>
      <c r="AY365" s="34"/>
      <c r="AZ365" s="34"/>
      <c r="BA365" s="34"/>
      <c r="BB365" s="34"/>
      <c r="BC365" s="34"/>
      <c r="BD365" s="34"/>
      <c r="BE365" s="34"/>
      <c r="BF365" s="34"/>
      <c r="BG365" s="34"/>
      <c r="BH365" s="34"/>
      <c r="BI365" s="34"/>
      <c r="BJ365" s="34"/>
      <c r="BK365" s="34"/>
      <c r="BL365" s="34"/>
      <c r="BM365" s="34"/>
    </row>
    <row r="366" spans="1:65" s="33" customFormat="1" x14ac:dyDescent="0.2">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c r="AA366" s="34"/>
      <c r="AB366" s="34"/>
      <c r="AC366" s="34"/>
      <c r="AD366" s="34"/>
      <c r="AE366" s="34"/>
      <c r="AF366" s="34"/>
      <c r="AG366" s="34"/>
      <c r="AH366" s="34"/>
      <c r="AI366" s="34"/>
      <c r="AJ366" s="34"/>
      <c r="AK366" s="34"/>
      <c r="AL366" s="34"/>
      <c r="AM366" s="34"/>
      <c r="AN366" s="34"/>
      <c r="AO366" s="34"/>
      <c r="AP366" s="34"/>
      <c r="AQ366" s="34"/>
      <c r="AR366" s="34"/>
      <c r="AS366" s="34"/>
      <c r="AT366" s="34"/>
      <c r="AU366" s="34"/>
      <c r="AV366" s="34"/>
      <c r="AW366" s="34"/>
      <c r="AX366" s="34"/>
      <c r="AY366" s="34"/>
      <c r="AZ366" s="34"/>
      <c r="BA366" s="34"/>
      <c r="BB366" s="34"/>
      <c r="BC366" s="34"/>
      <c r="BD366" s="34"/>
      <c r="BE366" s="34"/>
      <c r="BF366" s="34"/>
      <c r="BG366" s="34"/>
      <c r="BH366" s="34"/>
      <c r="BI366" s="34"/>
      <c r="BJ366" s="34"/>
      <c r="BK366" s="34"/>
      <c r="BL366" s="34"/>
      <c r="BM366" s="34"/>
    </row>
    <row r="367" spans="1:65" s="33" customFormat="1" x14ac:dyDescent="0.2">
      <c r="A367" s="34"/>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34"/>
      <c r="AB367" s="34"/>
      <c r="AC367" s="34"/>
      <c r="AD367" s="34"/>
      <c r="AE367" s="34"/>
      <c r="AF367" s="34"/>
      <c r="AG367" s="34"/>
      <c r="AH367" s="34"/>
      <c r="AI367" s="34"/>
      <c r="AJ367" s="34"/>
      <c r="AK367" s="34"/>
      <c r="AL367" s="34"/>
      <c r="AM367" s="34"/>
      <c r="AN367" s="34"/>
      <c r="AO367" s="34"/>
      <c r="AP367" s="34"/>
      <c r="AQ367" s="34"/>
      <c r="AR367" s="34"/>
      <c r="AS367" s="34"/>
      <c r="AT367" s="34"/>
      <c r="AU367" s="34"/>
      <c r="AV367" s="34"/>
      <c r="AW367" s="34"/>
      <c r="AX367" s="34"/>
      <c r="AY367" s="34"/>
      <c r="AZ367" s="34"/>
      <c r="BA367" s="34"/>
      <c r="BB367" s="34"/>
      <c r="BC367" s="34"/>
      <c r="BD367" s="34"/>
      <c r="BE367" s="34"/>
      <c r="BF367" s="34"/>
      <c r="BG367" s="34"/>
      <c r="BH367" s="34"/>
      <c r="BI367" s="34"/>
      <c r="BJ367" s="34"/>
      <c r="BK367" s="34"/>
      <c r="BL367" s="34"/>
      <c r="BM367" s="34"/>
    </row>
    <row r="368" spans="1:65" s="33" customFormat="1" x14ac:dyDescent="0.2">
      <c r="A368" s="34"/>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c r="AA368" s="34"/>
      <c r="AB368" s="34"/>
      <c r="AC368" s="34"/>
      <c r="AD368" s="34"/>
      <c r="AE368" s="34"/>
      <c r="AF368" s="34"/>
      <c r="AG368" s="34"/>
      <c r="AH368" s="34"/>
      <c r="AI368" s="34"/>
      <c r="AJ368" s="34"/>
      <c r="AK368" s="34"/>
      <c r="AL368" s="34"/>
      <c r="AM368" s="34"/>
      <c r="AN368" s="34"/>
      <c r="AO368" s="34"/>
      <c r="AP368" s="34"/>
      <c r="AQ368" s="34"/>
      <c r="AR368" s="34"/>
      <c r="AS368" s="34"/>
      <c r="AT368" s="34"/>
      <c r="AU368" s="34"/>
      <c r="AV368" s="34"/>
      <c r="AW368" s="34"/>
      <c r="AX368" s="34"/>
      <c r="AY368" s="34"/>
      <c r="AZ368" s="34"/>
      <c r="BA368" s="34"/>
      <c r="BB368" s="34"/>
      <c r="BC368" s="34"/>
      <c r="BD368" s="34"/>
      <c r="BE368" s="34"/>
      <c r="BF368" s="34"/>
      <c r="BG368" s="34"/>
      <c r="BH368" s="34"/>
      <c r="BI368" s="34"/>
      <c r="BJ368" s="34"/>
      <c r="BK368" s="34"/>
      <c r="BL368" s="34"/>
      <c r="BM368" s="34"/>
    </row>
    <row r="369" spans="1:65" s="33" customFormat="1" x14ac:dyDescent="0.2">
      <c r="A369" s="34"/>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c r="AA369" s="34"/>
      <c r="AB369" s="34"/>
      <c r="AC369" s="34"/>
      <c r="AD369" s="34"/>
      <c r="AE369" s="34"/>
      <c r="AF369" s="34"/>
      <c r="AG369" s="34"/>
      <c r="AH369" s="34"/>
      <c r="AI369" s="34"/>
      <c r="AJ369" s="34"/>
      <c r="AK369" s="34"/>
      <c r="AL369" s="34"/>
      <c r="AM369" s="34"/>
      <c r="AN369" s="34"/>
      <c r="AO369" s="34"/>
      <c r="AP369" s="34"/>
      <c r="AQ369" s="34"/>
      <c r="AR369" s="34"/>
      <c r="AS369" s="34"/>
      <c r="AT369" s="34"/>
      <c r="AU369" s="34"/>
      <c r="AV369" s="34"/>
      <c r="AW369" s="34"/>
      <c r="AX369" s="34"/>
      <c r="AY369" s="34"/>
      <c r="AZ369" s="34"/>
      <c r="BA369" s="34"/>
      <c r="BB369" s="34"/>
      <c r="BC369" s="34"/>
      <c r="BD369" s="34"/>
      <c r="BE369" s="34"/>
      <c r="BF369" s="34"/>
      <c r="BG369" s="34"/>
      <c r="BH369" s="34"/>
      <c r="BI369" s="34"/>
      <c r="BJ369" s="34"/>
      <c r="BK369" s="34"/>
      <c r="BL369" s="34"/>
      <c r="BM369" s="34"/>
    </row>
    <row r="370" spans="1:65" s="33" customFormat="1" x14ac:dyDescent="0.2">
      <c r="A370" s="34"/>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c r="AA370" s="34"/>
      <c r="AB370" s="34"/>
      <c r="AC370" s="34"/>
      <c r="AD370" s="34"/>
      <c r="AE370" s="34"/>
      <c r="AF370" s="34"/>
      <c r="AG370" s="34"/>
      <c r="AH370" s="34"/>
      <c r="AI370" s="34"/>
      <c r="AJ370" s="34"/>
      <c r="AK370" s="34"/>
      <c r="AL370" s="34"/>
      <c r="AM370" s="34"/>
      <c r="AN370" s="34"/>
      <c r="AO370" s="34"/>
      <c r="AP370" s="34"/>
      <c r="AQ370" s="34"/>
      <c r="AR370" s="34"/>
      <c r="AS370" s="34"/>
      <c r="AT370" s="34"/>
      <c r="AU370" s="34"/>
      <c r="AV370" s="34"/>
      <c r="AW370" s="34"/>
      <c r="AX370" s="34"/>
      <c r="AY370" s="34"/>
      <c r="AZ370" s="34"/>
      <c r="BA370" s="34"/>
      <c r="BB370" s="34"/>
      <c r="BC370" s="34"/>
      <c r="BD370" s="34"/>
      <c r="BE370" s="34"/>
      <c r="BF370" s="34"/>
      <c r="BG370" s="34"/>
      <c r="BH370" s="34"/>
      <c r="BI370" s="34"/>
      <c r="BJ370" s="34"/>
      <c r="BK370" s="34"/>
      <c r="BL370" s="34"/>
      <c r="BM370" s="34"/>
    </row>
    <row r="371" spans="1:65" s="33" customFormat="1" x14ac:dyDescent="0.2">
      <c r="A371" s="34"/>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c r="AA371" s="34"/>
      <c r="AB371" s="34"/>
      <c r="AC371" s="34"/>
      <c r="AD371" s="34"/>
      <c r="AE371" s="34"/>
      <c r="AF371" s="34"/>
      <c r="AG371" s="34"/>
      <c r="AH371" s="34"/>
      <c r="AI371" s="34"/>
      <c r="AJ371" s="34"/>
      <c r="AK371" s="34"/>
      <c r="AL371" s="34"/>
      <c r="AM371" s="34"/>
      <c r="AN371" s="34"/>
      <c r="AO371" s="34"/>
      <c r="AP371" s="34"/>
      <c r="AQ371" s="34"/>
      <c r="AR371" s="34"/>
      <c r="AS371" s="34"/>
      <c r="AT371" s="34"/>
      <c r="AU371" s="34"/>
      <c r="AV371" s="34"/>
      <c r="AW371" s="34"/>
      <c r="AX371" s="34"/>
      <c r="AY371" s="34"/>
      <c r="AZ371" s="34"/>
      <c r="BA371" s="34"/>
      <c r="BB371" s="34"/>
      <c r="BC371" s="34"/>
      <c r="BD371" s="34"/>
      <c r="BE371" s="34"/>
      <c r="BF371" s="34"/>
      <c r="BG371" s="34"/>
      <c r="BH371" s="34"/>
      <c r="BI371" s="34"/>
      <c r="BJ371" s="34"/>
      <c r="BK371" s="34"/>
      <c r="BL371" s="34"/>
      <c r="BM371" s="34"/>
    </row>
    <row r="372" spans="1:65" s="33" customFormat="1" x14ac:dyDescent="0.2">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c r="AA372" s="34"/>
      <c r="AB372" s="34"/>
      <c r="AC372" s="34"/>
      <c r="AD372" s="34"/>
      <c r="AE372" s="34"/>
      <c r="AF372" s="34"/>
      <c r="AG372" s="34"/>
      <c r="AH372" s="34"/>
      <c r="AI372" s="34"/>
      <c r="AJ372" s="34"/>
      <c r="AK372" s="34"/>
      <c r="AL372" s="34"/>
      <c r="AM372" s="34"/>
      <c r="AN372" s="34"/>
      <c r="AO372" s="34"/>
      <c r="AP372" s="34"/>
      <c r="AQ372" s="34"/>
      <c r="AR372" s="34"/>
      <c r="AS372" s="34"/>
      <c r="AT372" s="34"/>
      <c r="AU372" s="34"/>
      <c r="AV372" s="34"/>
      <c r="AW372" s="34"/>
      <c r="AX372" s="34"/>
      <c r="AY372" s="34"/>
      <c r="AZ372" s="34"/>
      <c r="BA372" s="34"/>
      <c r="BB372" s="34"/>
      <c r="BC372" s="34"/>
      <c r="BD372" s="34"/>
      <c r="BE372" s="34"/>
      <c r="BF372" s="34"/>
      <c r="BG372" s="34"/>
      <c r="BH372" s="34"/>
      <c r="BI372" s="34"/>
      <c r="BJ372" s="34"/>
      <c r="BK372" s="34"/>
      <c r="BL372" s="34"/>
      <c r="BM372" s="34"/>
    </row>
    <row r="373" spans="1:65" s="33" customFormat="1" x14ac:dyDescent="0.2">
      <c r="A373" s="34"/>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c r="AA373" s="34"/>
      <c r="AB373" s="34"/>
      <c r="AC373" s="34"/>
      <c r="AD373" s="34"/>
      <c r="AE373" s="34"/>
      <c r="AF373" s="34"/>
      <c r="AG373" s="34"/>
      <c r="AH373" s="34"/>
      <c r="AI373" s="34"/>
      <c r="AJ373" s="34"/>
      <c r="AK373" s="34"/>
      <c r="AL373" s="34"/>
      <c r="AM373" s="34"/>
      <c r="AN373" s="34"/>
      <c r="AO373" s="34"/>
      <c r="AP373" s="34"/>
      <c r="AQ373" s="34"/>
      <c r="AR373" s="34"/>
      <c r="AS373" s="34"/>
      <c r="AT373" s="34"/>
      <c r="AU373" s="34"/>
      <c r="AV373" s="34"/>
      <c r="AW373" s="34"/>
      <c r="AX373" s="34"/>
      <c r="AY373" s="34"/>
      <c r="AZ373" s="34"/>
      <c r="BA373" s="34"/>
      <c r="BB373" s="34"/>
      <c r="BC373" s="34"/>
      <c r="BD373" s="34"/>
      <c r="BE373" s="34"/>
      <c r="BF373" s="34"/>
      <c r="BG373" s="34"/>
      <c r="BH373" s="34"/>
      <c r="BI373" s="34"/>
      <c r="BJ373" s="34"/>
      <c r="BK373" s="34"/>
      <c r="BL373" s="34"/>
      <c r="BM373" s="34"/>
    </row>
    <row r="374" spans="1:65" s="33" customFormat="1" x14ac:dyDescent="0.2">
      <c r="A374" s="34"/>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c r="AA374" s="34"/>
      <c r="AB374" s="34"/>
      <c r="AC374" s="34"/>
      <c r="AD374" s="34"/>
      <c r="AE374" s="34"/>
      <c r="AF374" s="34"/>
      <c r="AG374" s="34"/>
      <c r="AH374" s="34"/>
      <c r="AI374" s="34"/>
      <c r="AJ374" s="34"/>
      <c r="AK374" s="34"/>
      <c r="AL374" s="34"/>
      <c r="AM374" s="34"/>
      <c r="AN374" s="34"/>
      <c r="AO374" s="34"/>
      <c r="AP374" s="34"/>
      <c r="AQ374" s="34"/>
      <c r="AR374" s="34"/>
      <c r="AS374" s="34"/>
      <c r="AT374" s="34"/>
      <c r="AU374" s="34"/>
      <c r="AV374" s="34"/>
      <c r="AW374" s="34"/>
      <c r="AX374" s="34"/>
      <c r="AY374" s="34"/>
      <c r="AZ374" s="34"/>
      <c r="BA374" s="34"/>
      <c r="BB374" s="34"/>
      <c r="BC374" s="34"/>
      <c r="BD374" s="34"/>
      <c r="BE374" s="34"/>
      <c r="BF374" s="34"/>
      <c r="BG374" s="34"/>
      <c r="BH374" s="34"/>
      <c r="BI374" s="34"/>
      <c r="BJ374" s="34"/>
      <c r="BK374" s="34"/>
      <c r="BL374" s="34"/>
      <c r="BM374" s="34"/>
    </row>
    <row r="375" spans="1:65" s="33" customFormat="1" x14ac:dyDescent="0.2">
      <c r="A375" s="34"/>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c r="AA375" s="34"/>
      <c r="AB375" s="34"/>
      <c r="AC375" s="34"/>
      <c r="AD375" s="34"/>
      <c r="AE375" s="34"/>
      <c r="AF375" s="34"/>
      <c r="AG375" s="34"/>
      <c r="AH375" s="34"/>
      <c r="AI375" s="34"/>
      <c r="AJ375" s="34"/>
      <c r="AK375" s="34"/>
      <c r="AL375" s="34"/>
      <c r="AM375" s="34"/>
      <c r="AN375" s="34"/>
      <c r="AO375" s="34"/>
      <c r="AP375" s="34"/>
      <c r="AQ375" s="34"/>
      <c r="AR375" s="34"/>
      <c r="AS375" s="34"/>
      <c r="AT375" s="34"/>
      <c r="AU375" s="34"/>
      <c r="AV375" s="34"/>
      <c r="AW375" s="34"/>
      <c r="AX375" s="34"/>
      <c r="AY375" s="34"/>
      <c r="AZ375" s="34"/>
      <c r="BA375" s="34"/>
      <c r="BB375" s="34"/>
      <c r="BC375" s="34"/>
      <c r="BD375" s="34"/>
      <c r="BE375" s="34"/>
      <c r="BF375" s="34"/>
      <c r="BG375" s="34"/>
      <c r="BH375" s="34"/>
      <c r="BI375" s="34"/>
      <c r="BJ375" s="34"/>
      <c r="BK375" s="34"/>
      <c r="BL375" s="34"/>
      <c r="BM375" s="34"/>
    </row>
    <row r="376" spans="1:65" s="33" customFormat="1" x14ac:dyDescent="0.2">
      <c r="A376" s="34"/>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c r="AA376" s="34"/>
      <c r="AB376" s="34"/>
      <c r="AC376" s="34"/>
      <c r="AD376" s="34"/>
      <c r="AE376" s="34"/>
      <c r="AF376" s="34"/>
      <c r="AG376" s="34"/>
      <c r="AH376" s="34"/>
      <c r="AI376" s="34"/>
      <c r="AJ376" s="34"/>
      <c r="AK376" s="34"/>
      <c r="AL376" s="34"/>
      <c r="AM376" s="34"/>
      <c r="AN376" s="34"/>
      <c r="AO376" s="34"/>
      <c r="AP376" s="34"/>
      <c r="AQ376" s="34"/>
      <c r="AR376" s="34"/>
      <c r="AS376" s="34"/>
      <c r="AT376" s="34"/>
      <c r="AU376" s="34"/>
      <c r="AV376" s="34"/>
      <c r="AW376" s="34"/>
      <c r="AX376" s="34"/>
      <c r="AY376" s="34"/>
      <c r="AZ376" s="34"/>
      <c r="BA376" s="34"/>
      <c r="BB376" s="34"/>
      <c r="BC376" s="34"/>
      <c r="BD376" s="34"/>
      <c r="BE376" s="34"/>
      <c r="BF376" s="34"/>
      <c r="BG376" s="34"/>
      <c r="BH376" s="34"/>
      <c r="BI376" s="34"/>
      <c r="BJ376" s="34"/>
      <c r="BK376" s="34"/>
      <c r="BL376" s="34"/>
      <c r="BM376" s="34"/>
    </row>
    <row r="377" spans="1:65" s="33" customFormat="1" x14ac:dyDescent="0.2">
      <c r="A377" s="34"/>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c r="AA377" s="34"/>
      <c r="AB377" s="34"/>
      <c r="AC377" s="34"/>
      <c r="AD377" s="34"/>
      <c r="AE377" s="34"/>
      <c r="AF377" s="34"/>
      <c r="AG377" s="34"/>
      <c r="AH377" s="34"/>
      <c r="AI377" s="34"/>
      <c r="AJ377" s="34"/>
      <c r="AK377" s="34"/>
      <c r="AL377" s="34"/>
      <c r="AM377" s="34"/>
      <c r="AN377" s="34"/>
      <c r="AO377" s="34"/>
      <c r="AP377" s="34"/>
      <c r="AQ377" s="34"/>
      <c r="AR377" s="34"/>
      <c r="AS377" s="34"/>
      <c r="AT377" s="34"/>
      <c r="AU377" s="34"/>
      <c r="AV377" s="34"/>
      <c r="AW377" s="34"/>
      <c r="AX377" s="34"/>
      <c r="AY377" s="34"/>
      <c r="AZ377" s="34"/>
      <c r="BA377" s="34"/>
      <c r="BB377" s="34"/>
      <c r="BC377" s="34"/>
      <c r="BD377" s="34"/>
      <c r="BE377" s="34"/>
      <c r="BF377" s="34"/>
      <c r="BG377" s="34"/>
      <c r="BH377" s="34"/>
      <c r="BI377" s="34"/>
      <c r="BJ377" s="34"/>
      <c r="BK377" s="34"/>
      <c r="BL377" s="34"/>
      <c r="BM377" s="34"/>
    </row>
    <row r="378" spans="1:65" s="33" customFormat="1" x14ac:dyDescent="0.2">
      <c r="A378" s="34"/>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c r="AA378" s="34"/>
      <c r="AB378" s="34"/>
      <c r="AC378" s="34"/>
      <c r="AD378" s="34"/>
      <c r="AE378" s="34"/>
      <c r="AF378" s="34"/>
      <c r="AG378" s="34"/>
      <c r="AH378" s="34"/>
      <c r="AI378" s="34"/>
      <c r="AJ378" s="34"/>
      <c r="AK378" s="34"/>
      <c r="AL378" s="34"/>
      <c r="AM378" s="34"/>
      <c r="AN378" s="34"/>
      <c r="AO378" s="34"/>
      <c r="AP378" s="34"/>
      <c r="AQ378" s="34"/>
      <c r="AR378" s="34"/>
      <c r="AS378" s="34"/>
      <c r="AT378" s="34"/>
      <c r="AU378" s="34"/>
      <c r="AV378" s="34"/>
      <c r="AW378" s="34"/>
      <c r="AX378" s="34"/>
      <c r="AY378" s="34"/>
      <c r="AZ378" s="34"/>
      <c r="BA378" s="34"/>
      <c r="BB378" s="34"/>
      <c r="BC378" s="34"/>
      <c r="BD378" s="34"/>
      <c r="BE378" s="34"/>
      <c r="BF378" s="34"/>
      <c r="BG378" s="34"/>
      <c r="BH378" s="34"/>
      <c r="BI378" s="34"/>
      <c r="BJ378" s="34"/>
      <c r="BK378" s="34"/>
      <c r="BL378" s="34"/>
      <c r="BM378" s="34"/>
    </row>
    <row r="379" spans="1:65" s="33" customFormat="1" x14ac:dyDescent="0.2">
      <c r="A379" s="34"/>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c r="AA379" s="34"/>
      <c r="AB379" s="34"/>
      <c r="AC379" s="34"/>
      <c r="AD379" s="34"/>
      <c r="AE379" s="34"/>
      <c r="AF379" s="34"/>
      <c r="AG379" s="34"/>
      <c r="AH379" s="34"/>
      <c r="AI379" s="34"/>
      <c r="AJ379" s="34"/>
      <c r="AK379" s="34"/>
      <c r="AL379" s="34"/>
      <c r="AM379" s="34"/>
      <c r="AN379" s="34"/>
      <c r="AO379" s="34"/>
      <c r="AP379" s="34"/>
      <c r="AQ379" s="34"/>
      <c r="AR379" s="34"/>
      <c r="AS379" s="34"/>
      <c r="AT379" s="34"/>
      <c r="AU379" s="34"/>
      <c r="AV379" s="34"/>
      <c r="AW379" s="34"/>
      <c r="AX379" s="34"/>
      <c r="AY379" s="34"/>
      <c r="AZ379" s="34"/>
      <c r="BA379" s="34"/>
      <c r="BB379" s="34"/>
      <c r="BC379" s="34"/>
      <c r="BD379" s="34"/>
      <c r="BE379" s="34"/>
      <c r="BF379" s="34"/>
      <c r="BG379" s="34"/>
      <c r="BH379" s="34"/>
      <c r="BI379" s="34"/>
      <c r="BJ379" s="34"/>
      <c r="BK379" s="34"/>
      <c r="BL379" s="34"/>
      <c r="BM379" s="34"/>
    </row>
    <row r="380" spans="1:65" s="33" customFormat="1" x14ac:dyDescent="0.2">
      <c r="A380" s="34"/>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c r="AA380" s="34"/>
      <c r="AB380" s="34"/>
      <c r="AC380" s="34"/>
      <c r="AD380" s="34"/>
      <c r="AE380" s="34"/>
      <c r="AF380" s="34"/>
      <c r="AG380" s="34"/>
      <c r="AH380" s="34"/>
      <c r="AI380" s="34"/>
      <c r="AJ380" s="34"/>
      <c r="AK380" s="34"/>
      <c r="AL380" s="34"/>
      <c r="AM380" s="34"/>
      <c r="AN380" s="34"/>
      <c r="AO380" s="34"/>
      <c r="AP380" s="34"/>
      <c r="AQ380" s="34"/>
      <c r="AR380" s="34"/>
      <c r="AS380" s="34"/>
      <c r="AT380" s="34"/>
      <c r="AU380" s="34"/>
      <c r="AV380" s="34"/>
      <c r="AW380" s="34"/>
      <c r="AX380" s="34"/>
      <c r="AY380" s="34"/>
      <c r="AZ380" s="34"/>
      <c r="BA380" s="34"/>
      <c r="BB380" s="34"/>
      <c r="BC380" s="34"/>
      <c r="BD380" s="34"/>
      <c r="BE380" s="34"/>
      <c r="BF380" s="34"/>
      <c r="BG380" s="34"/>
      <c r="BH380" s="34"/>
      <c r="BI380" s="34"/>
      <c r="BJ380" s="34"/>
      <c r="BK380" s="34"/>
      <c r="BL380" s="34"/>
      <c r="BM380" s="34"/>
    </row>
    <row r="381" spans="1:65" s="33" customFormat="1" x14ac:dyDescent="0.2">
      <c r="A381" s="34"/>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c r="AA381" s="34"/>
      <c r="AB381" s="34"/>
      <c r="AC381" s="34"/>
      <c r="AD381" s="34"/>
      <c r="AE381" s="34"/>
      <c r="AF381" s="34"/>
      <c r="AG381" s="34"/>
      <c r="AH381" s="34"/>
      <c r="AI381" s="34"/>
      <c r="AJ381" s="34"/>
      <c r="AK381" s="34"/>
      <c r="AL381" s="34"/>
      <c r="AM381" s="34"/>
      <c r="AN381" s="34"/>
      <c r="AO381" s="34"/>
      <c r="AP381" s="34"/>
      <c r="AQ381" s="34"/>
      <c r="AR381" s="34"/>
      <c r="AS381" s="34"/>
      <c r="AT381" s="34"/>
      <c r="AU381" s="34"/>
      <c r="AV381" s="34"/>
      <c r="AW381" s="34"/>
      <c r="AX381" s="34"/>
      <c r="AY381" s="34"/>
      <c r="AZ381" s="34"/>
      <c r="BA381" s="34"/>
      <c r="BB381" s="34"/>
      <c r="BC381" s="34"/>
      <c r="BD381" s="34"/>
      <c r="BE381" s="34"/>
      <c r="BF381" s="34"/>
      <c r="BG381" s="34"/>
      <c r="BH381" s="34"/>
      <c r="BI381" s="34"/>
      <c r="BJ381" s="34"/>
      <c r="BK381" s="34"/>
      <c r="BL381" s="34"/>
      <c r="BM381" s="34"/>
    </row>
    <row r="382" spans="1:65" s="33" customFormat="1" x14ac:dyDescent="0.2">
      <c r="A382" s="34"/>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c r="AA382" s="34"/>
      <c r="AB382" s="34"/>
      <c r="AC382" s="34"/>
      <c r="AD382" s="34"/>
      <c r="AE382" s="34"/>
      <c r="AF382" s="34"/>
      <c r="AG382" s="34"/>
      <c r="AH382" s="34"/>
      <c r="AI382" s="34"/>
      <c r="AJ382" s="34"/>
      <c r="AK382" s="34"/>
      <c r="AL382" s="34"/>
      <c r="AM382" s="34"/>
      <c r="AN382" s="34"/>
      <c r="AO382" s="34"/>
      <c r="AP382" s="34"/>
      <c r="AQ382" s="34"/>
      <c r="AR382" s="34"/>
      <c r="AS382" s="34"/>
      <c r="AT382" s="34"/>
      <c r="AU382" s="34"/>
      <c r="AV382" s="34"/>
      <c r="AW382" s="34"/>
      <c r="AX382" s="34"/>
      <c r="AY382" s="34"/>
      <c r="AZ382" s="34"/>
      <c r="BA382" s="34"/>
      <c r="BB382" s="34"/>
      <c r="BC382" s="34"/>
      <c r="BD382" s="34"/>
      <c r="BE382" s="34"/>
      <c r="BF382" s="34"/>
      <c r="BG382" s="34"/>
      <c r="BH382" s="34"/>
      <c r="BI382" s="34"/>
      <c r="BJ382" s="34"/>
      <c r="BK382" s="34"/>
      <c r="BL382" s="34"/>
      <c r="BM382" s="34"/>
    </row>
    <row r="383" spans="1:65" s="33" customFormat="1" x14ac:dyDescent="0.2">
      <c r="A383" s="34"/>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c r="AA383" s="34"/>
      <c r="AB383" s="34"/>
      <c r="AC383" s="34"/>
      <c r="AD383" s="34"/>
      <c r="AE383" s="34"/>
      <c r="AF383" s="34"/>
      <c r="AG383" s="34"/>
      <c r="AH383" s="34"/>
      <c r="AI383" s="34"/>
      <c r="AJ383" s="34"/>
      <c r="AK383" s="34"/>
      <c r="AL383" s="34"/>
      <c r="AM383" s="34"/>
      <c r="AN383" s="34"/>
      <c r="AO383" s="34"/>
      <c r="AP383" s="34"/>
      <c r="AQ383" s="34"/>
      <c r="AR383" s="34"/>
      <c r="AS383" s="34"/>
      <c r="AT383" s="34"/>
      <c r="AU383" s="34"/>
      <c r="AV383" s="34"/>
      <c r="AW383" s="34"/>
      <c r="AX383" s="34"/>
      <c r="AY383" s="34"/>
      <c r="AZ383" s="34"/>
      <c r="BA383" s="34"/>
      <c r="BB383" s="34"/>
      <c r="BC383" s="34"/>
      <c r="BD383" s="34"/>
      <c r="BE383" s="34"/>
      <c r="BF383" s="34"/>
      <c r="BG383" s="34"/>
      <c r="BH383" s="34"/>
      <c r="BI383" s="34"/>
      <c r="BJ383" s="34"/>
      <c r="BK383" s="34"/>
      <c r="BL383" s="34"/>
      <c r="BM383" s="34"/>
    </row>
    <row r="384" spans="1:65" s="33" customFormat="1" x14ac:dyDescent="0.2">
      <c r="A384" s="34"/>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c r="AA384" s="34"/>
      <c r="AB384" s="34"/>
      <c r="AC384" s="34"/>
      <c r="AD384" s="34"/>
      <c r="AE384" s="34"/>
      <c r="AF384" s="34"/>
      <c r="AG384" s="34"/>
      <c r="AH384" s="34"/>
      <c r="AI384" s="34"/>
      <c r="AJ384" s="34"/>
      <c r="AK384" s="34"/>
      <c r="AL384" s="34"/>
      <c r="AM384" s="34"/>
      <c r="AN384" s="34"/>
      <c r="AO384" s="34"/>
      <c r="AP384" s="34"/>
      <c r="AQ384" s="34"/>
      <c r="AR384" s="34"/>
      <c r="AS384" s="34"/>
      <c r="AT384" s="34"/>
      <c r="AU384" s="34"/>
      <c r="AV384" s="34"/>
      <c r="AW384" s="34"/>
      <c r="AX384" s="34"/>
      <c r="AY384" s="34"/>
      <c r="AZ384" s="34"/>
      <c r="BA384" s="34"/>
      <c r="BB384" s="34"/>
      <c r="BC384" s="34"/>
      <c r="BD384" s="34"/>
      <c r="BE384" s="34"/>
      <c r="BF384" s="34"/>
      <c r="BG384" s="34"/>
      <c r="BH384" s="34"/>
      <c r="BI384" s="34"/>
      <c r="BJ384" s="34"/>
      <c r="BK384" s="34"/>
      <c r="BL384" s="34"/>
      <c r="BM384" s="34"/>
    </row>
    <row r="385" spans="1:65" s="33" customFormat="1" x14ac:dyDescent="0.2">
      <c r="A385" s="34"/>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c r="AA385" s="34"/>
      <c r="AB385" s="34"/>
      <c r="AC385" s="34"/>
      <c r="AD385" s="34"/>
      <c r="AE385" s="34"/>
      <c r="AF385" s="34"/>
      <c r="AG385" s="34"/>
      <c r="AH385" s="34"/>
      <c r="AI385" s="34"/>
      <c r="AJ385" s="34"/>
      <c r="AK385" s="34"/>
      <c r="AL385" s="34"/>
      <c r="AM385" s="34"/>
      <c r="AN385" s="34"/>
      <c r="AO385" s="34"/>
      <c r="AP385" s="34"/>
      <c r="AQ385" s="34"/>
      <c r="AR385" s="34"/>
      <c r="AS385" s="34"/>
      <c r="AT385" s="34"/>
      <c r="AU385" s="34"/>
      <c r="AV385" s="34"/>
      <c r="AW385" s="34"/>
      <c r="AX385" s="34"/>
      <c r="AY385" s="34"/>
      <c r="AZ385" s="34"/>
      <c r="BA385" s="34"/>
      <c r="BB385" s="34"/>
      <c r="BC385" s="34"/>
      <c r="BD385" s="34"/>
      <c r="BE385" s="34"/>
      <c r="BF385" s="34"/>
      <c r="BG385" s="34"/>
      <c r="BH385" s="34"/>
      <c r="BI385" s="34"/>
      <c r="BJ385" s="34"/>
      <c r="BK385" s="34"/>
      <c r="BL385" s="34"/>
      <c r="BM385" s="34"/>
    </row>
    <row r="386" spans="1:65" s="33" customFormat="1" x14ac:dyDescent="0.2">
      <c r="A386" s="34"/>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c r="AA386" s="34"/>
      <c r="AB386" s="34"/>
      <c r="AC386" s="34"/>
      <c r="AD386" s="34"/>
      <c r="AE386" s="34"/>
      <c r="AF386" s="34"/>
      <c r="AG386" s="34"/>
      <c r="AH386" s="34"/>
      <c r="AI386" s="34"/>
      <c r="AJ386" s="34"/>
      <c r="AK386" s="34"/>
      <c r="AL386" s="34"/>
      <c r="AM386" s="34"/>
      <c r="AN386" s="34"/>
      <c r="AO386" s="34"/>
      <c r="AP386" s="34"/>
      <c r="AQ386" s="34"/>
      <c r="AR386" s="34"/>
      <c r="AS386" s="34"/>
      <c r="AT386" s="34"/>
      <c r="AU386" s="34"/>
      <c r="AV386" s="34"/>
      <c r="AW386" s="34"/>
      <c r="AX386" s="34"/>
      <c r="AY386" s="34"/>
      <c r="AZ386" s="34"/>
      <c r="BA386" s="34"/>
      <c r="BB386" s="34"/>
      <c r="BC386" s="34"/>
      <c r="BD386" s="34"/>
      <c r="BE386" s="34"/>
      <c r="BF386" s="34"/>
      <c r="BG386" s="34"/>
      <c r="BH386" s="34"/>
      <c r="BI386" s="34"/>
      <c r="BJ386" s="34"/>
      <c r="BK386" s="34"/>
      <c r="BL386" s="34"/>
      <c r="BM386" s="34"/>
    </row>
    <row r="387" spans="1:65" s="33" customFormat="1" x14ac:dyDescent="0.2">
      <c r="A387" s="34"/>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c r="AA387" s="34"/>
      <c r="AB387" s="34"/>
      <c r="AC387" s="34"/>
      <c r="AD387" s="34"/>
      <c r="AE387" s="34"/>
      <c r="AF387" s="34"/>
      <c r="AG387" s="34"/>
      <c r="AH387" s="34"/>
      <c r="AI387" s="34"/>
      <c r="AJ387" s="34"/>
      <c r="AK387" s="34"/>
      <c r="AL387" s="34"/>
      <c r="AM387" s="34"/>
      <c r="AN387" s="34"/>
      <c r="AO387" s="34"/>
      <c r="AP387" s="34"/>
      <c r="AQ387" s="34"/>
      <c r="AR387" s="34"/>
      <c r="AS387" s="34"/>
      <c r="AT387" s="34"/>
      <c r="AU387" s="34"/>
      <c r="AV387" s="34"/>
      <c r="AW387" s="34"/>
      <c r="AX387" s="34"/>
      <c r="AY387" s="34"/>
      <c r="AZ387" s="34"/>
      <c r="BA387" s="34"/>
      <c r="BB387" s="34"/>
      <c r="BC387" s="34"/>
      <c r="BD387" s="34"/>
      <c r="BE387" s="34"/>
      <c r="BF387" s="34"/>
      <c r="BG387" s="34"/>
      <c r="BH387" s="34"/>
      <c r="BI387" s="34"/>
      <c r="BJ387" s="34"/>
      <c r="BK387" s="34"/>
      <c r="BL387" s="34"/>
      <c r="BM387" s="34"/>
    </row>
    <row r="388" spans="1:65" s="33" customFormat="1" x14ac:dyDescent="0.2">
      <c r="A388" s="34"/>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c r="AA388" s="34"/>
      <c r="AB388" s="34"/>
      <c r="AC388" s="34"/>
      <c r="AD388" s="34"/>
      <c r="AE388" s="34"/>
      <c r="AF388" s="34"/>
      <c r="AG388" s="34"/>
      <c r="AH388" s="34"/>
      <c r="AI388" s="34"/>
      <c r="AJ388" s="34"/>
      <c r="AK388" s="34"/>
      <c r="AL388" s="34"/>
      <c r="AM388" s="34"/>
      <c r="AN388" s="34"/>
      <c r="AO388" s="34"/>
      <c r="AP388" s="34"/>
      <c r="AQ388" s="34"/>
      <c r="AR388" s="34"/>
      <c r="AS388" s="34"/>
      <c r="AT388" s="34"/>
      <c r="AU388" s="34"/>
      <c r="AV388" s="34"/>
      <c r="AW388" s="34"/>
      <c r="AX388" s="34"/>
      <c r="AY388" s="34"/>
      <c r="AZ388" s="34"/>
      <c r="BA388" s="34"/>
      <c r="BB388" s="34"/>
      <c r="BC388" s="34"/>
      <c r="BD388" s="34"/>
      <c r="BE388" s="34"/>
      <c r="BF388" s="34"/>
      <c r="BG388" s="34"/>
      <c r="BH388" s="34"/>
      <c r="BI388" s="34"/>
      <c r="BJ388" s="34"/>
      <c r="BK388" s="34"/>
      <c r="BL388" s="34"/>
      <c r="BM388" s="34"/>
    </row>
    <row r="389" spans="1:65" s="33" customFormat="1" x14ac:dyDescent="0.2">
      <c r="A389" s="34"/>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c r="AA389" s="34"/>
      <c r="AB389" s="34"/>
      <c r="AC389" s="34"/>
      <c r="AD389" s="34"/>
      <c r="AE389" s="34"/>
      <c r="AF389" s="34"/>
      <c r="AG389" s="34"/>
      <c r="AH389" s="34"/>
      <c r="AI389" s="34"/>
      <c r="AJ389" s="34"/>
      <c r="AK389" s="34"/>
      <c r="AL389" s="34"/>
      <c r="AM389" s="34"/>
      <c r="AN389" s="34"/>
      <c r="AO389" s="34"/>
      <c r="AP389" s="34"/>
      <c r="AQ389" s="34"/>
      <c r="AR389" s="34"/>
      <c r="AS389" s="34"/>
      <c r="AT389" s="34"/>
      <c r="AU389" s="34"/>
      <c r="AV389" s="34"/>
      <c r="AW389" s="34"/>
      <c r="AX389" s="34"/>
      <c r="AY389" s="34"/>
      <c r="AZ389" s="34"/>
      <c r="BA389" s="34"/>
      <c r="BB389" s="34"/>
      <c r="BC389" s="34"/>
      <c r="BD389" s="34"/>
      <c r="BE389" s="34"/>
      <c r="BF389" s="34"/>
      <c r="BG389" s="34"/>
      <c r="BH389" s="34"/>
      <c r="BI389" s="34"/>
      <c r="BJ389" s="34"/>
      <c r="BK389" s="34"/>
      <c r="BL389" s="34"/>
      <c r="BM389" s="34"/>
    </row>
    <row r="390" spans="1:65" s="33" customFormat="1" x14ac:dyDescent="0.2">
      <c r="A390" s="34"/>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c r="AA390" s="34"/>
      <c r="AB390" s="34"/>
      <c r="AC390" s="34"/>
      <c r="AD390" s="34"/>
      <c r="AE390" s="34"/>
      <c r="AF390" s="34"/>
      <c r="AG390" s="34"/>
      <c r="AH390" s="34"/>
      <c r="AI390" s="34"/>
      <c r="AJ390" s="34"/>
      <c r="AK390" s="34"/>
      <c r="AL390" s="34"/>
      <c r="AM390" s="34"/>
      <c r="AN390" s="34"/>
      <c r="AO390" s="34"/>
      <c r="AP390" s="34"/>
      <c r="AQ390" s="34"/>
      <c r="AR390" s="34"/>
      <c r="AS390" s="34"/>
      <c r="AT390" s="34"/>
      <c r="AU390" s="34"/>
      <c r="AV390" s="34"/>
      <c r="AW390" s="34"/>
      <c r="AX390" s="34"/>
      <c r="AY390" s="34"/>
      <c r="AZ390" s="34"/>
      <c r="BA390" s="34"/>
      <c r="BB390" s="34"/>
      <c r="BC390" s="34"/>
      <c r="BD390" s="34"/>
      <c r="BE390" s="34"/>
      <c r="BF390" s="34"/>
      <c r="BG390" s="34"/>
      <c r="BH390" s="34"/>
      <c r="BI390" s="34"/>
      <c r="BJ390" s="34"/>
      <c r="BK390" s="34"/>
      <c r="BL390" s="34"/>
      <c r="BM390" s="34"/>
    </row>
    <row r="391" spans="1:65" s="33" customFormat="1" x14ac:dyDescent="0.2">
      <c r="A391" s="34"/>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c r="AA391" s="34"/>
      <c r="AB391" s="34"/>
      <c r="AC391" s="34"/>
      <c r="AD391" s="34"/>
      <c r="AE391" s="34"/>
      <c r="AF391" s="34"/>
      <c r="AG391" s="34"/>
      <c r="AH391" s="34"/>
      <c r="AI391" s="34"/>
      <c r="AJ391" s="34"/>
      <c r="AK391" s="34"/>
      <c r="AL391" s="34"/>
      <c r="AM391" s="34"/>
      <c r="AN391" s="34"/>
      <c r="AO391" s="34"/>
      <c r="AP391" s="34"/>
      <c r="AQ391" s="34"/>
      <c r="AR391" s="34"/>
      <c r="AS391" s="34"/>
      <c r="AT391" s="34"/>
      <c r="AU391" s="34"/>
      <c r="AV391" s="34"/>
      <c r="AW391" s="34"/>
      <c r="AX391" s="34"/>
      <c r="AY391" s="34"/>
      <c r="AZ391" s="34"/>
      <c r="BA391" s="34"/>
      <c r="BB391" s="34"/>
      <c r="BC391" s="34"/>
      <c r="BD391" s="34"/>
      <c r="BE391" s="34"/>
      <c r="BF391" s="34"/>
      <c r="BG391" s="34"/>
      <c r="BH391" s="34"/>
      <c r="BI391" s="34"/>
      <c r="BJ391" s="34"/>
      <c r="BK391" s="34"/>
      <c r="BL391" s="34"/>
      <c r="BM391" s="34"/>
    </row>
    <row r="392" spans="1:65" s="33" customFormat="1" x14ac:dyDescent="0.2">
      <c r="A392" s="34"/>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c r="AA392" s="34"/>
      <c r="AB392" s="34"/>
      <c r="AC392" s="34"/>
      <c r="AD392" s="34"/>
      <c r="AE392" s="34"/>
      <c r="AF392" s="34"/>
      <c r="AG392" s="34"/>
      <c r="AH392" s="34"/>
      <c r="AI392" s="34"/>
      <c r="AJ392" s="34"/>
      <c r="AK392" s="34"/>
      <c r="AL392" s="34"/>
      <c r="AM392" s="34"/>
      <c r="AN392" s="34"/>
      <c r="AO392" s="34"/>
      <c r="AP392" s="34"/>
      <c r="AQ392" s="34"/>
      <c r="AR392" s="34"/>
      <c r="AS392" s="34"/>
      <c r="AT392" s="34"/>
      <c r="AU392" s="34"/>
      <c r="AV392" s="34"/>
      <c r="AW392" s="34"/>
      <c r="AX392" s="34"/>
      <c r="AY392" s="34"/>
      <c r="AZ392" s="34"/>
      <c r="BA392" s="34"/>
      <c r="BB392" s="34"/>
      <c r="BC392" s="34"/>
      <c r="BD392" s="34"/>
      <c r="BE392" s="34"/>
      <c r="BF392" s="34"/>
      <c r="BG392" s="34"/>
      <c r="BH392" s="34"/>
      <c r="BI392" s="34"/>
      <c r="BJ392" s="34"/>
      <c r="BK392" s="34"/>
      <c r="BL392" s="34"/>
      <c r="BM392" s="34"/>
    </row>
    <row r="393" spans="1:65" s="33" customFormat="1" x14ac:dyDescent="0.2">
      <c r="A393" s="34"/>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c r="AA393" s="34"/>
      <c r="AB393" s="34"/>
      <c r="AC393" s="34"/>
      <c r="AD393" s="34"/>
      <c r="AE393" s="34"/>
      <c r="AF393" s="34"/>
      <c r="AG393" s="34"/>
      <c r="AH393" s="34"/>
      <c r="AI393" s="34"/>
      <c r="AJ393" s="34"/>
      <c r="AK393" s="34"/>
      <c r="AL393" s="34"/>
      <c r="AM393" s="34"/>
      <c r="AN393" s="34"/>
      <c r="AO393" s="34"/>
      <c r="AP393" s="34"/>
      <c r="AQ393" s="34"/>
      <c r="AR393" s="34"/>
      <c r="AS393" s="34"/>
      <c r="AT393" s="34"/>
      <c r="AU393" s="34"/>
      <c r="AV393" s="34"/>
      <c r="AW393" s="34"/>
      <c r="AX393" s="34"/>
      <c r="AY393" s="34"/>
      <c r="AZ393" s="34"/>
      <c r="BA393" s="34"/>
      <c r="BB393" s="34"/>
      <c r="BC393" s="34"/>
      <c r="BD393" s="34"/>
      <c r="BE393" s="34"/>
      <c r="BF393" s="34"/>
      <c r="BG393" s="34"/>
      <c r="BH393" s="34"/>
      <c r="BI393" s="34"/>
      <c r="BJ393" s="34"/>
      <c r="BK393" s="34"/>
      <c r="BL393" s="34"/>
      <c r="BM393" s="34"/>
    </row>
    <row r="394" spans="1:65" s="33" customFormat="1" x14ac:dyDescent="0.2">
      <c r="A394" s="34"/>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c r="AA394" s="34"/>
      <c r="AB394" s="34"/>
      <c r="AC394" s="34"/>
      <c r="AD394" s="34"/>
      <c r="AE394" s="34"/>
      <c r="AF394" s="34"/>
      <c r="AG394" s="34"/>
      <c r="AH394" s="34"/>
      <c r="AI394" s="34"/>
      <c r="AJ394" s="34"/>
      <c r="AK394" s="34"/>
      <c r="AL394" s="34"/>
      <c r="AM394" s="34"/>
      <c r="AN394" s="34"/>
      <c r="AO394" s="34"/>
      <c r="AP394" s="34"/>
      <c r="AQ394" s="34"/>
      <c r="AR394" s="34"/>
      <c r="AS394" s="34"/>
      <c r="AT394" s="34"/>
      <c r="AU394" s="34"/>
      <c r="AV394" s="34"/>
      <c r="AW394" s="34"/>
      <c r="AX394" s="34"/>
      <c r="AY394" s="34"/>
      <c r="AZ394" s="34"/>
      <c r="BA394" s="34"/>
      <c r="BB394" s="34"/>
      <c r="BC394" s="34"/>
      <c r="BD394" s="34"/>
      <c r="BE394" s="34"/>
      <c r="BF394" s="34"/>
      <c r="BG394" s="34"/>
      <c r="BH394" s="34"/>
      <c r="BI394" s="34"/>
      <c r="BJ394" s="34"/>
      <c r="BK394" s="34"/>
      <c r="BL394" s="34"/>
      <c r="BM394" s="34"/>
    </row>
    <row r="395" spans="1:65" s="33" customFormat="1" x14ac:dyDescent="0.2">
      <c r="A395" s="34"/>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c r="AA395" s="34"/>
      <c r="AB395" s="34"/>
      <c r="AC395" s="34"/>
      <c r="AD395" s="34"/>
      <c r="AE395" s="34"/>
      <c r="AF395" s="34"/>
      <c r="AG395" s="34"/>
      <c r="AH395" s="34"/>
      <c r="AI395" s="34"/>
      <c r="AJ395" s="34"/>
      <c r="AK395" s="34"/>
      <c r="AL395" s="34"/>
      <c r="AM395" s="34"/>
      <c r="AN395" s="34"/>
      <c r="AO395" s="34"/>
      <c r="AP395" s="34"/>
      <c r="AQ395" s="34"/>
      <c r="AR395" s="34"/>
      <c r="AS395" s="34"/>
      <c r="AT395" s="34"/>
      <c r="AU395" s="34"/>
      <c r="AV395" s="34"/>
      <c r="AW395" s="34"/>
      <c r="AX395" s="34"/>
      <c r="AY395" s="34"/>
      <c r="AZ395" s="34"/>
      <c r="BA395" s="34"/>
      <c r="BB395" s="34"/>
      <c r="BC395" s="34"/>
      <c r="BD395" s="34"/>
      <c r="BE395" s="34"/>
      <c r="BF395" s="34"/>
      <c r="BG395" s="34"/>
      <c r="BH395" s="34"/>
      <c r="BI395" s="34"/>
      <c r="BJ395" s="34"/>
      <c r="BK395" s="34"/>
      <c r="BL395" s="34"/>
      <c r="BM395" s="34"/>
    </row>
    <row r="396" spans="1:65" s="33" customFormat="1" x14ac:dyDescent="0.2">
      <c r="A396" s="34"/>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c r="AA396" s="34"/>
      <c r="AB396" s="34"/>
      <c r="AC396" s="34"/>
      <c r="AD396" s="34"/>
      <c r="AE396" s="34"/>
      <c r="AF396" s="34"/>
      <c r="AG396" s="34"/>
      <c r="AH396" s="34"/>
      <c r="AI396" s="34"/>
      <c r="AJ396" s="34"/>
      <c r="AK396" s="34"/>
      <c r="AL396" s="34"/>
      <c r="AM396" s="34"/>
      <c r="AN396" s="34"/>
      <c r="AO396" s="34"/>
      <c r="AP396" s="34"/>
      <c r="AQ396" s="34"/>
      <c r="AR396" s="34"/>
      <c r="AS396" s="34"/>
      <c r="AT396" s="34"/>
      <c r="AU396" s="34"/>
      <c r="AV396" s="34"/>
      <c r="AW396" s="34"/>
      <c r="AX396" s="34"/>
      <c r="AY396" s="34"/>
      <c r="AZ396" s="34"/>
      <c r="BA396" s="34"/>
      <c r="BB396" s="34"/>
      <c r="BC396" s="34"/>
      <c r="BD396" s="34"/>
      <c r="BE396" s="34"/>
      <c r="BF396" s="34"/>
      <c r="BG396" s="34"/>
      <c r="BH396" s="34"/>
      <c r="BI396" s="34"/>
      <c r="BJ396" s="34"/>
      <c r="BK396" s="34"/>
      <c r="BL396" s="34"/>
      <c r="BM396" s="34"/>
    </row>
    <row r="397" spans="1:65" s="33" customFormat="1" x14ac:dyDescent="0.2">
      <c r="A397" s="34"/>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c r="AA397" s="34"/>
      <c r="AB397" s="34"/>
      <c r="AC397" s="34"/>
      <c r="AD397" s="34"/>
      <c r="AE397" s="34"/>
      <c r="AF397" s="34"/>
      <c r="AG397" s="34"/>
      <c r="AH397" s="34"/>
      <c r="AI397" s="34"/>
      <c r="AJ397" s="34"/>
      <c r="AK397" s="34"/>
      <c r="AL397" s="34"/>
      <c r="AM397" s="34"/>
      <c r="AN397" s="34"/>
      <c r="AO397" s="34"/>
      <c r="AP397" s="34"/>
      <c r="AQ397" s="34"/>
      <c r="AR397" s="34"/>
      <c r="AS397" s="34"/>
      <c r="AT397" s="34"/>
      <c r="AU397" s="34"/>
      <c r="AV397" s="34"/>
      <c r="AW397" s="34"/>
      <c r="AX397" s="34"/>
      <c r="AY397" s="34"/>
      <c r="AZ397" s="34"/>
      <c r="BA397" s="34"/>
      <c r="BB397" s="34"/>
      <c r="BC397" s="34"/>
      <c r="BD397" s="34"/>
      <c r="BE397" s="34"/>
      <c r="BF397" s="34"/>
      <c r="BG397" s="34"/>
      <c r="BH397" s="34"/>
      <c r="BI397" s="34"/>
      <c r="BJ397" s="34"/>
      <c r="BK397" s="34"/>
      <c r="BL397" s="34"/>
      <c r="BM397" s="34"/>
    </row>
    <row r="398" spans="1:65" s="33" customFormat="1" x14ac:dyDescent="0.2">
      <c r="A398" s="34"/>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c r="AA398" s="34"/>
      <c r="AB398" s="34"/>
      <c r="AC398" s="34"/>
      <c r="AD398" s="34"/>
      <c r="AE398" s="34"/>
      <c r="AF398" s="34"/>
      <c r="AG398" s="34"/>
      <c r="AH398" s="34"/>
      <c r="AI398" s="34"/>
      <c r="AJ398" s="34"/>
      <c r="AK398" s="34"/>
      <c r="AL398" s="34"/>
      <c r="AM398" s="34"/>
      <c r="AN398" s="34"/>
      <c r="AO398" s="34"/>
      <c r="AP398" s="34"/>
      <c r="AQ398" s="34"/>
      <c r="AR398" s="34"/>
      <c r="AS398" s="34"/>
      <c r="AT398" s="34"/>
      <c r="AU398" s="34"/>
      <c r="AV398" s="34"/>
      <c r="AW398" s="34"/>
      <c r="AX398" s="34"/>
      <c r="AY398" s="34"/>
      <c r="AZ398" s="34"/>
      <c r="BA398" s="34"/>
      <c r="BB398" s="34"/>
      <c r="BC398" s="34"/>
      <c r="BD398" s="34"/>
      <c r="BE398" s="34"/>
      <c r="BF398" s="34"/>
      <c r="BG398" s="34"/>
      <c r="BH398" s="34"/>
      <c r="BI398" s="34"/>
      <c r="BJ398" s="34"/>
      <c r="BK398" s="34"/>
      <c r="BL398" s="34"/>
      <c r="BM398" s="34"/>
    </row>
    <row r="399" spans="1:65" s="33" customFormat="1" x14ac:dyDescent="0.2">
      <c r="A399" s="34"/>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c r="AA399" s="34"/>
      <c r="AB399" s="34"/>
      <c r="AC399" s="34"/>
      <c r="AD399" s="34"/>
      <c r="AE399" s="34"/>
      <c r="AF399" s="34"/>
      <c r="AG399" s="34"/>
      <c r="AH399" s="34"/>
      <c r="AI399" s="34"/>
      <c r="AJ399" s="34"/>
      <c r="AK399" s="34"/>
      <c r="AL399" s="34"/>
      <c r="AM399" s="34"/>
      <c r="AN399" s="34"/>
      <c r="AO399" s="34"/>
      <c r="AP399" s="34"/>
      <c r="AQ399" s="34"/>
      <c r="AR399" s="34"/>
      <c r="AS399" s="34"/>
      <c r="AT399" s="34"/>
      <c r="AU399" s="34"/>
      <c r="AV399" s="34"/>
      <c r="AW399" s="34"/>
      <c r="AX399" s="34"/>
      <c r="AY399" s="34"/>
      <c r="AZ399" s="34"/>
      <c r="BA399" s="34"/>
      <c r="BB399" s="34"/>
      <c r="BC399" s="34"/>
      <c r="BD399" s="34"/>
      <c r="BE399" s="34"/>
      <c r="BF399" s="34"/>
      <c r="BG399" s="34"/>
      <c r="BH399" s="34"/>
      <c r="BI399" s="34"/>
      <c r="BJ399" s="34"/>
      <c r="BK399" s="34"/>
      <c r="BL399" s="34"/>
      <c r="BM399" s="34"/>
    </row>
    <row r="400" spans="1:65" s="33" customFormat="1" x14ac:dyDescent="0.2">
      <c r="A400" s="34"/>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c r="AA400" s="34"/>
      <c r="AB400" s="34"/>
      <c r="AC400" s="34"/>
      <c r="AD400" s="34"/>
      <c r="AE400" s="34"/>
      <c r="AF400" s="34"/>
      <c r="AG400" s="34"/>
      <c r="AH400" s="34"/>
      <c r="AI400" s="34"/>
      <c r="AJ400" s="34"/>
      <c r="AK400" s="34"/>
      <c r="AL400" s="34"/>
      <c r="AM400" s="34"/>
      <c r="AN400" s="34"/>
      <c r="AO400" s="34"/>
      <c r="AP400" s="34"/>
      <c r="AQ400" s="34"/>
      <c r="AR400" s="34"/>
      <c r="AS400" s="34"/>
      <c r="AT400" s="34"/>
      <c r="AU400" s="34"/>
      <c r="AV400" s="34"/>
      <c r="AW400" s="34"/>
      <c r="AX400" s="34"/>
      <c r="AY400" s="34"/>
      <c r="AZ400" s="34"/>
      <c r="BA400" s="34"/>
      <c r="BB400" s="34"/>
      <c r="BC400" s="34"/>
      <c r="BD400" s="34"/>
      <c r="BE400" s="34"/>
      <c r="BF400" s="34"/>
      <c r="BG400" s="34"/>
      <c r="BH400" s="34"/>
      <c r="BI400" s="34"/>
      <c r="BJ400" s="34"/>
      <c r="BK400" s="34"/>
      <c r="BL400" s="34"/>
      <c r="BM400" s="34"/>
    </row>
    <row r="401" spans="1:65" s="33" customFormat="1" x14ac:dyDescent="0.2">
      <c r="A401" s="34"/>
      <c r="B401" s="34"/>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c r="AA401" s="34"/>
      <c r="AB401" s="34"/>
      <c r="AC401" s="34"/>
      <c r="AD401" s="34"/>
      <c r="AE401" s="34"/>
      <c r="AF401" s="34"/>
      <c r="AG401" s="34"/>
      <c r="AH401" s="34"/>
      <c r="AI401" s="34"/>
      <c r="AJ401" s="34"/>
      <c r="AK401" s="34"/>
      <c r="AL401" s="34"/>
      <c r="AM401" s="34"/>
      <c r="AN401" s="34"/>
      <c r="AO401" s="34"/>
      <c r="AP401" s="34"/>
      <c r="AQ401" s="34"/>
      <c r="AR401" s="34"/>
      <c r="AS401" s="34"/>
      <c r="AT401" s="34"/>
      <c r="AU401" s="34"/>
      <c r="AV401" s="34"/>
      <c r="AW401" s="34"/>
      <c r="AX401" s="34"/>
      <c r="AY401" s="34"/>
      <c r="AZ401" s="34"/>
      <c r="BA401" s="34"/>
      <c r="BB401" s="34"/>
      <c r="BC401" s="34"/>
      <c r="BD401" s="34"/>
      <c r="BE401" s="34"/>
      <c r="BF401" s="34"/>
      <c r="BG401" s="34"/>
      <c r="BH401" s="34"/>
      <c r="BI401" s="34"/>
      <c r="BJ401" s="34"/>
      <c r="BK401" s="34"/>
      <c r="BL401" s="34"/>
      <c r="BM401" s="34"/>
    </row>
    <row r="402" spans="1:65" s="33" customFormat="1" x14ac:dyDescent="0.2">
      <c r="A402" s="34"/>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c r="AA402" s="34"/>
      <c r="AB402" s="34"/>
      <c r="AC402" s="34"/>
      <c r="AD402" s="34"/>
      <c r="AE402" s="34"/>
      <c r="AF402" s="34"/>
      <c r="AG402" s="34"/>
      <c r="AH402" s="34"/>
      <c r="AI402" s="34"/>
      <c r="AJ402" s="34"/>
      <c r="AK402" s="34"/>
      <c r="AL402" s="34"/>
      <c r="AM402" s="34"/>
      <c r="AN402" s="34"/>
      <c r="AO402" s="34"/>
      <c r="AP402" s="34"/>
      <c r="AQ402" s="34"/>
      <c r="AR402" s="34"/>
      <c r="AS402" s="34"/>
      <c r="AT402" s="34"/>
      <c r="AU402" s="34"/>
      <c r="AV402" s="34"/>
      <c r="AW402" s="34"/>
      <c r="AX402" s="34"/>
      <c r="AY402" s="34"/>
      <c r="AZ402" s="34"/>
      <c r="BA402" s="34"/>
      <c r="BB402" s="34"/>
      <c r="BC402" s="34"/>
      <c r="BD402" s="34"/>
      <c r="BE402" s="34"/>
      <c r="BF402" s="34"/>
      <c r="BG402" s="34"/>
      <c r="BH402" s="34"/>
      <c r="BI402" s="34"/>
      <c r="BJ402" s="34"/>
      <c r="BK402" s="34"/>
      <c r="BL402" s="34"/>
      <c r="BM402" s="34"/>
    </row>
    <row r="403" spans="1:65" s="33" customFormat="1" x14ac:dyDescent="0.2">
      <c r="A403" s="34"/>
      <c r="B403" s="34"/>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4"/>
      <c r="AK403" s="34"/>
      <c r="AL403" s="34"/>
      <c r="AM403" s="34"/>
      <c r="AN403" s="34"/>
      <c r="AO403" s="34"/>
      <c r="AP403" s="34"/>
      <c r="AQ403" s="34"/>
      <c r="AR403" s="34"/>
      <c r="AS403" s="34"/>
      <c r="AT403" s="34"/>
      <c r="AU403" s="34"/>
      <c r="AV403" s="34"/>
      <c r="AW403" s="34"/>
      <c r="AX403" s="34"/>
      <c r="AY403" s="34"/>
      <c r="AZ403" s="34"/>
      <c r="BA403" s="34"/>
      <c r="BB403" s="34"/>
      <c r="BC403" s="34"/>
      <c r="BD403" s="34"/>
      <c r="BE403" s="34"/>
      <c r="BF403" s="34"/>
      <c r="BG403" s="34"/>
      <c r="BH403" s="34"/>
      <c r="BI403" s="34"/>
      <c r="BJ403" s="34"/>
      <c r="BK403" s="34"/>
      <c r="BL403" s="34"/>
      <c r="BM403" s="34"/>
    </row>
    <row r="404" spans="1:65" s="33" customFormat="1" x14ac:dyDescent="0.2">
      <c r="A404" s="34"/>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34"/>
      <c r="AL404" s="34"/>
      <c r="AM404" s="34"/>
      <c r="AN404" s="34"/>
      <c r="AO404" s="34"/>
      <c r="AP404" s="34"/>
      <c r="AQ404" s="34"/>
      <c r="AR404" s="34"/>
      <c r="AS404" s="34"/>
      <c r="AT404" s="34"/>
      <c r="AU404" s="34"/>
      <c r="AV404" s="34"/>
      <c r="AW404" s="34"/>
      <c r="AX404" s="34"/>
      <c r="AY404" s="34"/>
      <c r="AZ404" s="34"/>
      <c r="BA404" s="34"/>
      <c r="BB404" s="34"/>
      <c r="BC404" s="34"/>
      <c r="BD404" s="34"/>
      <c r="BE404" s="34"/>
      <c r="BF404" s="34"/>
      <c r="BG404" s="34"/>
      <c r="BH404" s="34"/>
      <c r="BI404" s="34"/>
      <c r="BJ404" s="34"/>
      <c r="BK404" s="34"/>
      <c r="BL404" s="34"/>
      <c r="BM404" s="34"/>
    </row>
    <row r="405" spans="1:65" s="33" customFormat="1" x14ac:dyDescent="0.2">
      <c r="A405" s="34"/>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4"/>
      <c r="AL405" s="34"/>
      <c r="AM405" s="34"/>
      <c r="AN405" s="34"/>
      <c r="AO405" s="34"/>
      <c r="AP405" s="34"/>
      <c r="AQ405" s="34"/>
      <c r="AR405" s="34"/>
      <c r="AS405" s="34"/>
      <c r="AT405" s="34"/>
      <c r="AU405" s="34"/>
      <c r="AV405" s="34"/>
      <c r="AW405" s="34"/>
      <c r="AX405" s="34"/>
      <c r="AY405" s="34"/>
      <c r="AZ405" s="34"/>
      <c r="BA405" s="34"/>
      <c r="BB405" s="34"/>
      <c r="BC405" s="34"/>
      <c r="BD405" s="34"/>
      <c r="BE405" s="34"/>
      <c r="BF405" s="34"/>
      <c r="BG405" s="34"/>
      <c r="BH405" s="34"/>
      <c r="BI405" s="34"/>
      <c r="BJ405" s="34"/>
      <c r="BK405" s="34"/>
      <c r="BL405" s="34"/>
      <c r="BM405" s="34"/>
    </row>
    <row r="406" spans="1:65" s="33" customFormat="1" x14ac:dyDescent="0.2">
      <c r="A406" s="34"/>
      <c r="B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4"/>
      <c r="AL406" s="34"/>
      <c r="AM406" s="34"/>
      <c r="AN406" s="34"/>
      <c r="AO406" s="34"/>
      <c r="AP406" s="34"/>
      <c r="AQ406" s="34"/>
      <c r="AR406" s="34"/>
      <c r="AS406" s="34"/>
      <c r="AT406" s="34"/>
      <c r="AU406" s="34"/>
      <c r="AV406" s="34"/>
      <c r="AW406" s="34"/>
      <c r="AX406" s="34"/>
      <c r="AY406" s="34"/>
      <c r="AZ406" s="34"/>
      <c r="BA406" s="34"/>
      <c r="BB406" s="34"/>
      <c r="BC406" s="34"/>
      <c r="BD406" s="34"/>
      <c r="BE406" s="34"/>
      <c r="BF406" s="34"/>
      <c r="BG406" s="34"/>
      <c r="BH406" s="34"/>
      <c r="BI406" s="34"/>
      <c r="BJ406" s="34"/>
      <c r="BK406" s="34"/>
      <c r="BL406" s="34"/>
      <c r="BM406" s="34"/>
    </row>
    <row r="407" spans="1:65" s="33" customFormat="1" x14ac:dyDescent="0.2">
      <c r="A407" s="34"/>
      <c r="B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4"/>
      <c r="AL407" s="34"/>
      <c r="AM407" s="34"/>
      <c r="AN407" s="34"/>
      <c r="AO407" s="34"/>
      <c r="AP407" s="34"/>
      <c r="AQ407" s="34"/>
      <c r="AR407" s="34"/>
      <c r="AS407" s="34"/>
      <c r="AT407" s="34"/>
      <c r="AU407" s="34"/>
      <c r="AV407" s="34"/>
      <c r="AW407" s="34"/>
      <c r="AX407" s="34"/>
      <c r="AY407" s="34"/>
      <c r="AZ407" s="34"/>
      <c r="BA407" s="34"/>
      <c r="BB407" s="34"/>
      <c r="BC407" s="34"/>
      <c r="BD407" s="34"/>
      <c r="BE407" s="34"/>
      <c r="BF407" s="34"/>
      <c r="BG407" s="34"/>
      <c r="BH407" s="34"/>
      <c r="BI407" s="34"/>
      <c r="BJ407" s="34"/>
      <c r="BK407" s="34"/>
      <c r="BL407" s="34"/>
      <c r="BM407" s="34"/>
    </row>
    <row r="408" spans="1:65" s="33" customFormat="1" x14ac:dyDescent="0.2">
      <c r="A408" s="34"/>
      <c r="B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4"/>
      <c r="AL408" s="34"/>
      <c r="AM408" s="34"/>
      <c r="AN408" s="34"/>
      <c r="AO408" s="34"/>
      <c r="AP408" s="34"/>
      <c r="AQ408" s="34"/>
      <c r="AR408" s="34"/>
      <c r="AS408" s="34"/>
      <c r="AT408" s="34"/>
      <c r="AU408" s="34"/>
      <c r="AV408" s="34"/>
      <c r="AW408" s="34"/>
      <c r="AX408" s="34"/>
      <c r="AY408" s="34"/>
      <c r="AZ408" s="34"/>
      <c r="BA408" s="34"/>
      <c r="BB408" s="34"/>
      <c r="BC408" s="34"/>
      <c r="BD408" s="34"/>
      <c r="BE408" s="34"/>
      <c r="BF408" s="34"/>
      <c r="BG408" s="34"/>
      <c r="BH408" s="34"/>
      <c r="BI408" s="34"/>
      <c r="BJ408" s="34"/>
      <c r="BK408" s="34"/>
      <c r="BL408" s="34"/>
      <c r="BM408" s="34"/>
    </row>
    <row r="409" spans="1:65" s="33" customFormat="1" x14ac:dyDescent="0.2">
      <c r="A409" s="34"/>
      <c r="B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4"/>
      <c r="AL409" s="34"/>
      <c r="AM409" s="34"/>
      <c r="AN409" s="34"/>
      <c r="AO409" s="34"/>
      <c r="AP409" s="34"/>
      <c r="AQ409" s="34"/>
      <c r="AR409" s="34"/>
      <c r="AS409" s="34"/>
      <c r="AT409" s="34"/>
      <c r="AU409" s="34"/>
      <c r="AV409" s="34"/>
      <c r="AW409" s="34"/>
      <c r="AX409" s="34"/>
      <c r="AY409" s="34"/>
      <c r="AZ409" s="34"/>
      <c r="BA409" s="34"/>
      <c r="BB409" s="34"/>
      <c r="BC409" s="34"/>
      <c r="BD409" s="34"/>
      <c r="BE409" s="34"/>
      <c r="BF409" s="34"/>
      <c r="BG409" s="34"/>
      <c r="BH409" s="34"/>
      <c r="BI409" s="34"/>
      <c r="BJ409" s="34"/>
      <c r="BK409" s="34"/>
      <c r="BL409" s="34"/>
      <c r="BM409" s="34"/>
    </row>
    <row r="410" spans="1:65" s="33" customFormat="1" x14ac:dyDescent="0.2">
      <c r="A410" s="34"/>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4"/>
      <c r="AL410" s="34"/>
      <c r="AM410" s="34"/>
      <c r="AN410" s="34"/>
      <c r="AO410" s="34"/>
      <c r="AP410" s="34"/>
      <c r="AQ410" s="34"/>
      <c r="AR410" s="34"/>
      <c r="AS410" s="34"/>
      <c r="AT410" s="34"/>
      <c r="AU410" s="34"/>
      <c r="AV410" s="34"/>
      <c r="AW410" s="34"/>
      <c r="AX410" s="34"/>
      <c r="AY410" s="34"/>
      <c r="AZ410" s="34"/>
      <c r="BA410" s="34"/>
      <c r="BB410" s="34"/>
      <c r="BC410" s="34"/>
      <c r="BD410" s="34"/>
      <c r="BE410" s="34"/>
      <c r="BF410" s="34"/>
      <c r="BG410" s="34"/>
      <c r="BH410" s="34"/>
      <c r="BI410" s="34"/>
      <c r="BJ410" s="34"/>
      <c r="BK410" s="34"/>
      <c r="BL410" s="34"/>
      <c r="BM410" s="34"/>
    </row>
    <row r="411" spans="1:65" s="33" customFormat="1" x14ac:dyDescent="0.2">
      <c r="A411" s="34"/>
      <c r="B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4"/>
      <c r="AL411" s="34"/>
      <c r="AM411" s="34"/>
      <c r="AN411" s="34"/>
      <c r="AO411" s="34"/>
      <c r="AP411" s="34"/>
      <c r="AQ411" s="34"/>
      <c r="AR411" s="34"/>
      <c r="AS411" s="34"/>
      <c r="AT411" s="34"/>
      <c r="AU411" s="34"/>
      <c r="AV411" s="34"/>
      <c r="AW411" s="34"/>
      <c r="AX411" s="34"/>
      <c r="AY411" s="34"/>
      <c r="AZ411" s="34"/>
      <c r="BA411" s="34"/>
      <c r="BB411" s="34"/>
      <c r="BC411" s="34"/>
      <c r="BD411" s="34"/>
      <c r="BE411" s="34"/>
      <c r="BF411" s="34"/>
      <c r="BG411" s="34"/>
      <c r="BH411" s="34"/>
      <c r="BI411" s="34"/>
      <c r="BJ411" s="34"/>
      <c r="BK411" s="34"/>
      <c r="BL411" s="34"/>
      <c r="BM411" s="34"/>
    </row>
    <row r="412" spans="1:65" s="33" customFormat="1" x14ac:dyDescent="0.2">
      <c r="A412" s="34"/>
      <c r="B412" s="34"/>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4"/>
      <c r="AL412" s="34"/>
      <c r="AM412" s="34"/>
      <c r="AN412" s="34"/>
      <c r="AO412" s="34"/>
      <c r="AP412" s="34"/>
      <c r="AQ412" s="34"/>
      <c r="AR412" s="34"/>
      <c r="AS412" s="34"/>
      <c r="AT412" s="34"/>
      <c r="AU412" s="34"/>
      <c r="AV412" s="34"/>
      <c r="AW412" s="34"/>
      <c r="AX412" s="34"/>
      <c r="AY412" s="34"/>
      <c r="AZ412" s="34"/>
      <c r="BA412" s="34"/>
      <c r="BB412" s="34"/>
      <c r="BC412" s="34"/>
      <c r="BD412" s="34"/>
      <c r="BE412" s="34"/>
      <c r="BF412" s="34"/>
      <c r="BG412" s="34"/>
      <c r="BH412" s="34"/>
      <c r="BI412" s="34"/>
      <c r="BJ412" s="34"/>
      <c r="BK412" s="34"/>
      <c r="BL412" s="34"/>
      <c r="BM412" s="34"/>
    </row>
    <row r="413" spans="1:65" s="33" customFormat="1" x14ac:dyDescent="0.2">
      <c r="A413" s="34"/>
      <c r="B413" s="34"/>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4"/>
      <c r="AL413" s="34"/>
      <c r="AM413" s="34"/>
      <c r="AN413" s="34"/>
      <c r="AO413" s="34"/>
      <c r="AP413" s="34"/>
      <c r="AQ413" s="34"/>
      <c r="AR413" s="34"/>
      <c r="AS413" s="34"/>
      <c r="AT413" s="34"/>
      <c r="AU413" s="34"/>
      <c r="AV413" s="34"/>
      <c r="AW413" s="34"/>
      <c r="AX413" s="34"/>
      <c r="AY413" s="34"/>
      <c r="AZ413" s="34"/>
      <c r="BA413" s="34"/>
      <c r="BB413" s="34"/>
      <c r="BC413" s="34"/>
      <c r="BD413" s="34"/>
      <c r="BE413" s="34"/>
      <c r="BF413" s="34"/>
      <c r="BG413" s="34"/>
      <c r="BH413" s="34"/>
      <c r="BI413" s="34"/>
      <c r="BJ413" s="34"/>
      <c r="BK413" s="34"/>
      <c r="BL413" s="34"/>
      <c r="BM413" s="34"/>
    </row>
    <row r="414" spans="1:65" s="33" customFormat="1" x14ac:dyDescent="0.2">
      <c r="A414" s="34"/>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4"/>
      <c r="AL414" s="34"/>
      <c r="AM414" s="34"/>
      <c r="AN414" s="34"/>
      <c r="AO414" s="34"/>
      <c r="AP414" s="34"/>
      <c r="AQ414" s="34"/>
      <c r="AR414" s="34"/>
      <c r="AS414" s="34"/>
      <c r="AT414" s="34"/>
      <c r="AU414" s="34"/>
      <c r="AV414" s="34"/>
      <c r="AW414" s="34"/>
      <c r="AX414" s="34"/>
      <c r="AY414" s="34"/>
      <c r="AZ414" s="34"/>
      <c r="BA414" s="34"/>
      <c r="BB414" s="34"/>
      <c r="BC414" s="34"/>
      <c r="BD414" s="34"/>
      <c r="BE414" s="34"/>
      <c r="BF414" s="34"/>
      <c r="BG414" s="34"/>
      <c r="BH414" s="34"/>
      <c r="BI414" s="34"/>
      <c r="BJ414" s="34"/>
      <c r="BK414" s="34"/>
      <c r="BL414" s="34"/>
      <c r="BM414" s="34"/>
    </row>
    <row r="415" spans="1:65" s="33" customFormat="1" x14ac:dyDescent="0.2">
      <c r="A415" s="34"/>
      <c r="B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4"/>
      <c r="AL415" s="34"/>
      <c r="AM415" s="34"/>
      <c r="AN415" s="34"/>
      <c r="AO415" s="34"/>
      <c r="AP415" s="34"/>
      <c r="AQ415" s="34"/>
      <c r="AR415" s="34"/>
      <c r="AS415" s="34"/>
      <c r="AT415" s="34"/>
      <c r="AU415" s="34"/>
      <c r="AV415" s="34"/>
      <c r="AW415" s="34"/>
      <c r="AX415" s="34"/>
      <c r="AY415" s="34"/>
      <c r="AZ415" s="34"/>
      <c r="BA415" s="34"/>
      <c r="BB415" s="34"/>
      <c r="BC415" s="34"/>
      <c r="BD415" s="34"/>
      <c r="BE415" s="34"/>
      <c r="BF415" s="34"/>
      <c r="BG415" s="34"/>
      <c r="BH415" s="34"/>
      <c r="BI415" s="34"/>
      <c r="BJ415" s="34"/>
      <c r="BK415" s="34"/>
      <c r="BL415" s="34"/>
      <c r="BM415" s="34"/>
    </row>
    <row r="416" spans="1:65" s="33" customFormat="1" x14ac:dyDescent="0.2">
      <c r="A416" s="34"/>
      <c r="B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4"/>
      <c r="AL416" s="34"/>
      <c r="AM416" s="34"/>
      <c r="AN416" s="34"/>
      <c r="AO416" s="34"/>
      <c r="AP416" s="34"/>
      <c r="AQ416" s="34"/>
      <c r="AR416" s="34"/>
      <c r="AS416" s="34"/>
      <c r="AT416" s="34"/>
      <c r="AU416" s="34"/>
      <c r="AV416" s="34"/>
      <c r="AW416" s="34"/>
      <c r="AX416" s="34"/>
      <c r="AY416" s="34"/>
      <c r="AZ416" s="34"/>
      <c r="BA416" s="34"/>
      <c r="BB416" s="34"/>
      <c r="BC416" s="34"/>
      <c r="BD416" s="34"/>
      <c r="BE416" s="34"/>
      <c r="BF416" s="34"/>
      <c r="BG416" s="34"/>
      <c r="BH416" s="34"/>
      <c r="BI416" s="34"/>
      <c r="BJ416" s="34"/>
      <c r="BK416" s="34"/>
      <c r="BL416" s="34"/>
      <c r="BM416" s="34"/>
    </row>
    <row r="417" spans="1:65" s="33" customFormat="1" x14ac:dyDescent="0.2">
      <c r="A417" s="34"/>
      <c r="B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4"/>
      <c r="AL417" s="34"/>
      <c r="AM417" s="34"/>
      <c r="AN417" s="34"/>
      <c r="AO417" s="34"/>
      <c r="AP417" s="34"/>
      <c r="AQ417" s="34"/>
      <c r="AR417" s="34"/>
      <c r="AS417" s="34"/>
      <c r="AT417" s="34"/>
      <c r="AU417" s="34"/>
      <c r="AV417" s="34"/>
      <c r="AW417" s="34"/>
      <c r="AX417" s="34"/>
      <c r="AY417" s="34"/>
      <c r="AZ417" s="34"/>
      <c r="BA417" s="34"/>
      <c r="BB417" s="34"/>
      <c r="BC417" s="34"/>
      <c r="BD417" s="34"/>
      <c r="BE417" s="34"/>
      <c r="BF417" s="34"/>
      <c r="BG417" s="34"/>
      <c r="BH417" s="34"/>
      <c r="BI417" s="34"/>
      <c r="BJ417" s="34"/>
      <c r="BK417" s="34"/>
      <c r="BL417" s="34"/>
      <c r="BM417" s="34"/>
    </row>
    <row r="418" spans="1:65" s="33" customFormat="1" x14ac:dyDescent="0.2">
      <c r="A418" s="34"/>
      <c r="B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4"/>
      <c r="AL418" s="34"/>
      <c r="AM418" s="34"/>
      <c r="AN418" s="34"/>
      <c r="AO418" s="34"/>
      <c r="AP418" s="34"/>
      <c r="AQ418" s="34"/>
      <c r="AR418" s="34"/>
      <c r="AS418" s="34"/>
      <c r="AT418" s="34"/>
      <c r="AU418" s="34"/>
      <c r="AV418" s="34"/>
      <c r="AW418" s="34"/>
      <c r="AX418" s="34"/>
      <c r="AY418" s="34"/>
      <c r="AZ418" s="34"/>
      <c r="BA418" s="34"/>
      <c r="BB418" s="34"/>
      <c r="BC418" s="34"/>
      <c r="BD418" s="34"/>
      <c r="BE418" s="34"/>
      <c r="BF418" s="34"/>
      <c r="BG418" s="34"/>
      <c r="BH418" s="34"/>
      <c r="BI418" s="34"/>
      <c r="BJ418" s="34"/>
      <c r="BK418" s="34"/>
      <c r="BL418" s="34"/>
      <c r="BM418" s="34"/>
    </row>
    <row r="419" spans="1:65" s="33" customFormat="1" x14ac:dyDescent="0.2">
      <c r="A419" s="34"/>
      <c r="B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4"/>
      <c r="AL419" s="34"/>
      <c r="AM419" s="34"/>
      <c r="AN419" s="34"/>
      <c r="AO419" s="34"/>
      <c r="AP419" s="34"/>
      <c r="AQ419" s="34"/>
      <c r="AR419" s="34"/>
      <c r="AS419" s="34"/>
      <c r="AT419" s="34"/>
      <c r="AU419" s="34"/>
      <c r="AV419" s="34"/>
      <c r="AW419" s="34"/>
      <c r="AX419" s="34"/>
      <c r="AY419" s="34"/>
      <c r="AZ419" s="34"/>
      <c r="BA419" s="34"/>
      <c r="BB419" s="34"/>
      <c r="BC419" s="34"/>
      <c r="BD419" s="34"/>
      <c r="BE419" s="34"/>
      <c r="BF419" s="34"/>
      <c r="BG419" s="34"/>
      <c r="BH419" s="34"/>
      <c r="BI419" s="34"/>
      <c r="BJ419" s="34"/>
      <c r="BK419" s="34"/>
      <c r="BL419" s="34"/>
      <c r="BM419" s="34"/>
    </row>
    <row r="420" spans="1:65" s="33" customFormat="1" x14ac:dyDescent="0.2">
      <c r="A420" s="34"/>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4"/>
      <c r="AL420" s="34"/>
      <c r="AM420" s="34"/>
      <c r="AN420" s="34"/>
      <c r="AO420" s="34"/>
      <c r="AP420" s="34"/>
      <c r="AQ420" s="34"/>
      <c r="AR420" s="34"/>
      <c r="AS420" s="34"/>
      <c r="AT420" s="34"/>
      <c r="AU420" s="34"/>
      <c r="AV420" s="34"/>
      <c r="AW420" s="34"/>
      <c r="AX420" s="34"/>
      <c r="AY420" s="34"/>
      <c r="AZ420" s="34"/>
      <c r="BA420" s="34"/>
      <c r="BB420" s="34"/>
      <c r="BC420" s="34"/>
      <c r="BD420" s="34"/>
      <c r="BE420" s="34"/>
      <c r="BF420" s="34"/>
      <c r="BG420" s="34"/>
      <c r="BH420" s="34"/>
      <c r="BI420" s="34"/>
      <c r="BJ420" s="34"/>
      <c r="BK420" s="34"/>
      <c r="BL420" s="34"/>
      <c r="BM420" s="34"/>
    </row>
    <row r="421" spans="1:65" s="33" customFormat="1" x14ac:dyDescent="0.2">
      <c r="A421" s="34"/>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4"/>
      <c r="AL421" s="34"/>
      <c r="AM421" s="34"/>
      <c r="AN421" s="34"/>
      <c r="AO421" s="34"/>
      <c r="AP421" s="34"/>
      <c r="AQ421" s="34"/>
      <c r="AR421" s="34"/>
      <c r="AS421" s="34"/>
      <c r="AT421" s="34"/>
      <c r="AU421" s="34"/>
      <c r="AV421" s="34"/>
      <c r="AW421" s="34"/>
      <c r="AX421" s="34"/>
      <c r="AY421" s="34"/>
      <c r="AZ421" s="34"/>
      <c r="BA421" s="34"/>
      <c r="BB421" s="34"/>
      <c r="BC421" s="34"/>
      <c r="BD421" s="34"/>
      <c r="BE421" s="34"/>
      <c r="BF421" s="34"/>
      <c r="BG421" s="34"/>
      <c r="BH421" s="34"/>
      <c r="BI421" s="34"/>
      <c r="BJ421" s="34"/>
      <c r="BK421" s="34"/>
      <c r="BL421" s="34"/>
      <c r="BM421" s="34"/>
    </row>
    <row r="422" spans="1:65" s="33" customFormat="1" x14ac:dyDescent="0.2">
      <c r="A422" s="34"/>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4"/>
      <c r="AL422" s="34"/>
      <c r="AM422" s="34"/>
      <c r="AN422" s="34"/>
      <c r="AO422" s="34"/>
      <c r="AP422" s="34"/>
      <c r="AQ422" s="34"/>
      <c r="AR422" s="34"/>
      <c r="AS422" s="34"/>
      <c r="AT422" s="34"/>
      <c r="AU422" s="34"/>
      <c r="AV422" s="34"/>
      <c r="AW422" s="34"/>
      <c r="AX422" s="34"/>
      <c r="AY422" s="34"/>
      <c r="AZ422" s="34"/>
      <c r="BA422" s="34"/>
      <c r="BB422" s="34"/>
      <c r="BC422" s="34"/>
      <c r="BD422" s="34"/>
      <c r="BE422" s="34"/>
      <c r="BF422" s="34"/>
      <c r="BG422" s="34"/>
      <c r="BH422" s="34"/>
      <c r="BI422" s="34"/>
      <c r="BJ422" s="34"/>
      <c r="BK422" s="34"/>
      <c r="BL422" s="34"/>
      <c r="BM422" s="34"/>
    </row>
    <row r="423" spans="1:65" s="33" customFormat="1" x14ac:dyDescent="0.2">
      <c r="A423" s="34"/>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4"/>
      <c r="AL423" s="34"/>
      <c r="AM423" s="34"/>
      <c r="AN423" s="34"/>
      <c r="AO423" s="34"/>
      <c r="AP423" s="34"/>
      <c r="AQ423" s="34"/>
      <c r="AR423" s="34"/>
      <c r="AS423" s="34"/>
      <c r="AT423" s="34"/>
      <c r="AU423" s="34"/>
      <c r="AV423" s="34"/>
      <c r="AW423" s="34"/>
      <c r="AX423" s="34"/>
      <c r="AY423" s="34"/>
      <c r="AZ423" s="34"/>
      <c r="BA423" s="34"/>
      <c r="BB423" s="34"/>
      <c r="BC423" s="34"/>
      <c r="BD423" s="34"/>
      <c r="BE423" s="34"/>
      <c r="BF423" s="34"/>
      <c r="BG423" s="34"/>
      <c r="BH423" s="34"/>
      <c r="BI423" s="34"/>
      <c r="BJ423" s="34"/>
      <c r="BK423" s="34"/>
      <c r="BL423" s="34"/>
      <c r="BM423" s="34"/>
    </row>
    <row r="424" spans="1:65" s="33" customFormat="1" x14ac:dyDescent="0.2">
      <c r="A424" s="34"/>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4"/>
      <c r="AL424" s="34"/>
      <c r="AM424" s="34"/>
      <c r="AN424" s="34"/>
      <c r="AO424" s="34"/>
      <c r="AP424" s="34"/>
      <c r="AQ424" s="34"/>
      <c r="AR424" s="34"/>
      <c r="AS424" s="34"/>
      <c r="AT424" s="34"/>
      <c r="AU424" s="34"/>
      <c r="AV424" s="34"/>
      <c r="AW424" s="34"/>
      <c r="AX424" s="34"/>
      <c r="AY424" s="34"/>
      <c r="AZ424" s="34"/>
      <c r="BA424" s="34"/>
      <c r="BB424" s="34"/>
      <c r="BC424" s="34"/>
      <c r="BD424" s="34"/>
      <c r="BE424" s="34"/>
      <c r="BF424" s="34"/>
      <c r="BG424" s="34"/>
      <c r="BH424" s="34"/>
      <c r="BI424" s="34"/>
      <c r="BJ424" s="34"/>
      <c r="BK424" s="34"/>
      <c r="BL424" s="34"/>
      <c r="BM424" s="34"/>
    </row>
    <row r="425" spans="1:65" s="33" customFormat="1" x14ac:dyDescent="0.2">
      <c r="A425" s="34"/>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4"/>
      <c r="AL425" s="34"/>
      <c r="AM425" s="34"/>
      <c r="AN425" s="34"/>
      <c r="AO425" s="34"/>
      <c r="AP425" s="34"/>
      <c r="AQ425" s="34"/>
      <c r="AR425" s="34"/>
      <c r="AS425" s="34"/>
      <c r="AT425" s="34"/>
      <c r="AU425" s="34"/>
      <c r="AV425" s="34"/>
      <c r="AW425" s="34"/>
      <c r="AX425" s="34"/>
      <c r="AY425" s="34"/>
      <c r="AZ425" s="34"/>
      <c r="BA425" s="34"/>
      <c r="BB425" s="34"/>
      <c r="BC425" s="34"/>
      <c r="BD425" s="34"/>
      <c r="BE425" s="34"/>
      <c r="BF425" s="34"/>
      <c r="BG425" s="34"/>
      <c r="BH425" s="34"/>
      <c r="BI425" s="34"/>
      <c r="BJ425" s="34"/>
      <c r="BK425" s="34"/>
      <c r="BL425" s="34"/>
      <c r="BM425" s="34"/>
    </row>
    <row r="426" spans="1:65" s="33" customFormat="1" x14ac:dyDescent="0.2">
      <c r="A426" s="34"/>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4"/>
      <c r="AL426" s="34"/>
      <c r="AM426" s="34"/>
      <c r="AN426" s="34"/>
      <c r="AO426" s="34"/>
      <c r="AP426" s="34"/>
      <c r="AQ426" s="34"/>
      <c r="AR426" s="34"/>
      <c r="AS426" s="34"/>
      <c r="AT426" s="34"/>
      <c r="AU426" s="34"/>
      <c r="AV426" s="34"/>
      <c r="AW426" s="34"/>
      <c r="AX426" s="34"/>
      <c r="AY426" s="34"/>
      <c r="AZ426" s="34"/>
      <c r="BA426" s="34"/>
      <c r="BB426" s="34"/>
      <c r="BC426" s="34"/>
      <c r="BD426" s="34"/>
      <c r="BE426" s="34"/>
      <c r="BF426" s="34"/>
      <c r="BG426" s="34"/>
      <c r="BH426" s="34"/>
      <c r="BI426" s="34"/>
      <c r="BJ426" s="34"/>
      <c r="BK426" s="34"/>
      <c r="BL426" s="34"/>
      <c r="BM426" s="34"/>
    </row>
    <row r="427" spans="1:65" s="33" customFormat="1" x14ac:dyDescent="0.2">
      <c r="A427" s="34"/>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4"/>
      <c r="AL427" s="34"/>
      <c r="AM427" s="34"/>
      <c r="AN427" s="34"/>
      <c r="AO427" s="34"/>
      <c r="AP427" s="34"/>
      <c r="AQ427" s="34"/>
      <c r="AR427" s="34"/>
      <c r="AS427" s="34"/>
      <c r="AT427" s="34"/>
      <c r="AU427" s="34"/>
      <c r="AV427" s="34"/>
      <c r="AW427" s="34"/>
      <c r="AX427" s="34"/>
      <c r="AY427" s="34"/>
      <c r="AZ427" s="34"/>
      <c r="BA427" s="34"/>
      <c r="BB427" s="34"/>
      <c r="BC427" s="34"/>
      <c r="BD427" s="34"/>
      <c r="BE427" s="34"/>
      <c r="BF427" s="34"/>
      <c r="BG427" s="34"/>
      <c r="BH427" s="34"/>
      <c r="BI427" s="34"/>
      <c r="BJ427" s="34"/>
      <c r="BK427" s="34"/>
      <c r="BL427" s="34"/>
      <c r="BM427" s="34"/>
    </row>
    <row r="428" spans="1:65" s="33" customFormat="1" x14ac:dyDescent="0.2">
      <c r="A428" s="34"/>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4"/>
      <c r="AL428" s="34"/>
      <c r="AM428" s="34"/>
      <c r="AN428" s="34"/>
      <c r="AO428" s="34"/>
      <c r="AP428" s="34"/>
      <c r="AQ428" s="34"/>
      <c r="AR428" s="34"/>
      <c r="AS428" s="34"/>
      <c r="AT428" s="34"/>
      <c r="AU428" s="34"/>
      <c r="AV428" s="34"/>
      <c r="AW428" s="34"/>
      <c r="AX428" s="34"/>
      <c r="AY428" s="34"/>
      <c r="AZ428" s="34"/>
      <c r="BA428" s="34"/>
      <c r="BB428" s="34"/>
      <c r="BC428" s="34"/>
      <c r="BD428" s="34"/>
      <c r="BE428" s="34"/>
      <c r="BF428" s="34"/>
      <c r="BG428" s="34"/>
      <c r="BH428" s="34"/>
      <c r="BI428" s="34"/>
      <c r="BJ428" s="34"/>
      <c r="BK428" s="34"/>
      <c r="BL428" s="34"/>
      <c r="BM428" s="34"/>
    </row>
    <row r="429" spans="1:65" s="33" customFormat="1" x14ac:dyDescent="0.2">
      <c r="A429" s="34"/>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4"/>
      <c r="AL429" s="34"/>
      <c r="AM429" s="34"/>
      <c r="AN429" s="34"/>
      <c r="AO429" s="34"/>
      <c r="AP429" s="34"/>
      <c r="AQ429" s="34"/>
      <c r="AR429" s="34"/>
      <c r="AS429" s="34"/>
      <c r="AT429" s="34"/>
      <c r="AU429" s="34"/>
      <c r="AV429" s="34"/>
      <c r="AW429" s="34"/>
      <c r="AX429" s="34"/>
      <c r="AY429" s="34"/>
      <c r="AZ429" s="34"/>
      <c r="BA429" s="34"/>
      <c r="BB429" s="34"/>
      <c r="BC429" s="34"/>
      <c r="BD429" s="34"/>
      <c r="BE429" s="34"/>
      <c r="BF429" s="34"/>
      <c r="BG429" s="34"/>
      <c r="BH429" s="34"/>
      <c r="BI429" s="34"/>
      <c r="BJ429" s="34"/>
      <c r="BK429" s="34"/>
      <c r="BL429" s="34"/>
      <c r="BM429" s="34"/>
    </row>
    <row r="430" spans="1:65" s="33" customFormat="1" x14ac:dyDescent="0.2">
      <c r="A430" s="34"/>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4"/>
      <c r="AL430" s="34"/>
      <c r="AM430" s="34"/>
      <c r="AN430" s="34"/>
      <c r="AO430" s="34"/>
      <c r="AP430" s="34"/>
      <c r="AQ430" s="34"/>
      <c r="AR430" s="34"/>
      <c r="AS430" s="34"/>
      <c r="AT430" s="34"/>
      <c r="AU430" s="34"/>
      <c r="AV430" s="34"/>
      <c r="AW430" s="34"/>
      <c r="AX430" s="34"/>
      <c r="AY430" s="34"/>
      <c r="AZ430" s="34"/>
      <c r="BA430" s="34"/>
      <c r="BB430" s="34"/>
      <c r="BC430" s="34"/>
      <c r="BD430" s="34"/>
      <c r="BE430" s="34"/>
      <c r="BF430" s="34"/>
      <c r="BG430" s="34"/>
      <c r="BH430" s="34"/>
      <c r="BI430" s="34"/>
      <c r="BJ430" s="34"/>
      <c r="BK430" s="34"/>
      <c r="BL430" s="34"/>
      <c r="BM430" s="34"/>
    </row>
    <row r="431" spans="1:65" s="33" customFormat="1" x14ac:dyDescent="0.2">
      <c r="A431" s="34"/>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4"/>
      <c r="AL431" s="34"/>
      <c r="AM431" s="34"/>
      <c r="AN431" s="34"/>
      <c r="AO431" s="34"/>
      <c r="AP431" s="34"/>
      <c r="AQ431" s="34"/>
      <c r="AR431" s="34"/>
      <c r="AS431" s="34"/>
      <c r="AT431" s="34"/>
      <c r="AU431" s="34"/>
      <c r="AV431" s="34"/>
      <c r="AW431" s="34"/>
      <c r="AX431" s="34"/>
      <c r="AY431" s="34"/>
      <c r="AZ431" s="34"/>
      <c r="BA431" s="34"/>
      <c r="BB431" s="34"/>
      <c r="BC431" s="34"/>
      <c r="BD431" s="34"/>
      <c r="BE431" s="34"/>
      <c r="BF431" s="34"/>
      <c r="BG431" s="34"/>
      <c r="BH431" s="34"/>
      <c r="BI431" s="34"/>
      <c r="BJ431" s="34"/>
      <c r="BK431" s="34"/>
      <c r="BL431" s="34"/>
      <c r="BM431" s="34"/>
    </row>
    <row r="432" spans="1:65" s="33" customFormat="1" x14ac:dyDescent="0.2">
      <c r="A432" s="34"/>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4"/>
      <c r="AL432" s="34"/>
      <c r="AM432" s="34"/>
      <c r="AN432" s="34"/>
      <c r="AO432" s="34"/>
      <c r="AP432" s="34"/>
      <c r="AQ432" s="34"/>
      <c r="AR432" s="34"/>
      <c r="AS432" s="34"/>
      <c r="AT432" s="34"/>
      <c r="AU432" s="34"/>
      <c r="AV432" s="34"/>
      <c r="AW432" s="34"/>
      <c r="AX432" s="34"/>
      <c r="AY432" s="34"/>
      <c r="AZ432" s="34"/>
      <c r="BA432" s="34"/>
      <c r="BB432" s="34"/>
      <c r="BC432" s="34"/>
      <c r="BD432" s="34"/>
      <c r="BE432" s="34"/>
      <c r="BF432" s="34"/>
      <c r="BG432" s="34"/>
      <c r="BH432" s="34"/>
      <c r="BI432" s="34"/>
      <c r="BJ432" s="34"/>
      <c r="BK432" s="34"/>
      <c r="BL432" s="34"/>
      <c r="BM432" s="34"/>
    </row>
    <row r="433" spans="1:65" s="33" customFormat="1" x14ac:dyDescent="0.2">
      <c r="A433" s="34"/>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c r="AA433" s="34"/>
      <c r="AB433" s="34"/>
      <c r="AC433" s="34"/>
      <c r="AD433" s="34"/>
      <c r="AE433" s="34"/>
      <c r="AF433" s="34"/>
      <c r="AG433" s="34"/>
      <c r="AH433" s="34"/>
      <c r="AI433" s="34"/>
      <c r="AJ433" s="34"/>
      <c r="AK433" s="34"/>
      <c r="AL433" s="34"/>
      <c r="AM433" s="34"/>
      <c r="AN433" s="34"/>
      <c r="AO433" s="34"/>
      <c r="AP433" s="34"/>
      <c r="AQ433" s="34"/>
      <c r="AR433" s="34"/>
      <c r="AS433" s="34"/>
      <c r="AT433" s="34"/>
      <c r="AU433" s="34"/>
      <c r="AV433" s="34"/>
      <c r="AW433" s="34"/>
      <c r="AX433" s="34"/>
      <c r="AY433" s="34"/>
      <c r="AZ433" s="34"/>
      <c r="BA433" s="34"/>
      <c r="BB433" s="34"/>
      <c r="BC433" s="34"/>
      <c r="BD433" s="34"/>
      <c r="BE433" s="34"/>
      <c r="BF433" s="34"/>
      <c r="BG433" s="34"/>
      <c r="BH433" s="34"/>
      <c r="BI433" s="34"/>
      <c r="BJ433" s="34"/>
      <c r="BK433" s="34"/>
      <c r="BL433" s="34"/>
      <c r="BM433" s="34"/>
    </row>
    <row r="434" spans="1:65" s="33" customFormat="1" x14ac:dyDescent="0.2">
      <c r="A434" s="34"/>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c r="AA434" s="34"/>
      <c r="AB434" s="34"/>
      <c r="AC434" s="34"/>
      <c r="AD434" s="34"/>
      <c r="AE434" s="34"/>
      <c r="AF434" s="34"/>
      <c r="AG434" s="34"/>
      <c r="AH434" s="34"/>
      <c r="AI434" s="34"/>
      <c r="AJ434" s="34"/>
      <c r="AK434" s="34"/>
      <c r="AL434" s="34"/>
      <c r="AM434" s="34"/>
      <c r="AN434" s="34"/>
      <c r="AO434" s="34"/>
      <c r="AP434" s="34"/>
      <c r="AQ434" s="34"/>
      <c r="AR434" s="34"/>
      <c r="AS434" s="34"/>
      <c r="AT434" s="34"/>
      <c r="AU434" s="34"/>
      <c r="AV434" s="34"/>
      <c r="AW434" s="34"/>
      <c r="AX434" s="34"/>
      <c r="AY434" s="34"/>
      <c r="AZ434" s="34"/>
      <c r="BA434" s="34"/>
      <c r="BB434" s="34"/>
      <c r="BC434" s="34"/>
      <c r="BD434" s="34"/>
      <c r="BE434" s="34"/>
      <c r="BF434" s="34"/>
      <c r="BG434" s="34"/>
      <c r="BH434" s="34"/>
      <c r="BI434" s="34"/>
      <c r="BJ434" s="34"/>
      <c r="BK434" s="34"/>
      <c r="BL434" s="34"/>
      <c r="BM434" s="34"/>
    </row>
    <row r="435" spans="1:65" s="33" customFormat="1" x14ac:dyDescent="0.2">
      <c r="A435" s="34"/>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c r="AA435" s="34"/>
      <c r="AB435" s="34"/>
      <c r="AC435" s="34"/>
      <c r="AD435" s="34"/>
      <c r="AE435" s="34"/>
      <c r="AF435" s="34"/>
      <c r="AG435" s="34"/>
      <c r="AH435" s="34"/>
      <c r="AI435" s="34"/>
      <c r="AJ435" s="34"/>
      <c r="AK435" s="34"/>
      <c r="AL435" s="34"/>
      <c r="AM435" s="34"/>
      <c r="AN435" s="34"/>
      <c r="AO435" s="34"/>
      <c r="AP435" s="34"/>
      <c r="AQ435" s="34"/>
      <c r="AR435" s="34"/>
      <c r="AS435" s="34"/>
      <c r="AT435" s="34"/>
      <c r="AU435" s="34"/>
      <c r="AV435" s="34"/>
      <c r="AW435" s="34"/>
      <c r="AX435" s="34"/>
      <c r="AY435" s="34"/>
      <c r="AZ435" s="34"/>
      <c r="BA435" s="34"/>
      <c r="BB435" s="34"/>
      <c r="BC435" s="34"/>
      <c r="BD435" s="34"/>
      <c r="BE435" s="34"/>
      <c r="BF435" s="34"/>
      <c r="BG435" s="34"/>
      <c r="BH435" s="34"/>
      <c r="BI435" s="34"/>
      <c r="BJ435" s="34"/>
      <c r="BK435" s="34"/>
      <c r="BL435" s="34"/>
      <c r="BM435" s="34"/>
    </row>
    <row r="436" spans="1:65" s="33" customFormat="1" x14ac:dyDescent="0.2">
      <c r="A436" s="34"/>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c r="AA436" s="34"/>
      <c r="AB436" s="34"/>
      <c r="AC436" s="34"/>
      <c r="AD436" s="34"/>
      <c r="AE436" s="34"/>
      <c r="AF436" s="34"/>
      <c r="AG436" s="34"/>
      <c r="AH436" s="34"/>
      <c r="AI436" s="34"/>
      <c r="AJ436" s="34"/>
      <c r="AK436" s="34"/>
      <c r="AL436" s="34"/>
      <c r="AM436" s="34"/>
      <c r="AN436" s="34"/>
      <c r="AO436" s="34"/>
      <c r="AP436" s="34"/>
      <c r="AQ436" s="34"/>
      <c r="AR436" s="34"/>
      <c r="AS436" s="34"/>
      <c r="AT436" s="34"/>
      <c r="AU436" s="34"/>
      <c r="AV436" s="34"/>
      <c r="AW436" s="34"/>
      <c r="AX436" s="34"/>
      <c r="AY436" s="34"/>
      <c r="AZ436" s="34"/>
      <c r="BA436" s="34"/>
      <c r="BB436" s="34"/>
      <c r="BC436" s="34"/>
      <c r="BD436" s="34"/>
      <c r="BE436" s="34"/>
      <c r="BF436" s="34"/>
      <c r="BG436" s="34"/>
      <c r="BH436" s="34"/>
      <c r="BI436" s="34"/>
      <c r="BJ436" s="34"/>
      <c r="BK436" s="34"/>
      <c r="BL436" s="34"/>
      <c r="BM436" s="34"/>
    </row>
    <row r="437" spans="1:65" s="33" customFormat="1" x14ac:dyDescent="0.2">
      <c r="A437" s="34"/>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c r="AA437" s="34"/>
      <c r="AB437" s="34"/>
      <c r="AC437" s="34"/>
      <c r="AD437" s="34"/>
      <c r="AE437" s="34"/>
      <c r="AF437" s="34"/>
      <c r="AG437" s="34"/>
      <c r="AH437" s="34"/>
      <c r="AI437" s="34"/>
      <c r="AJ437" s="34"/>
      <c r="AK437" s="34"/>
      <c r="AL437" s="34"/>
      <c r="AM437" s="34"/>
      <c r="AN437" s="34"/>
      <c r="AO437" s="34"/>
      <c r="AP437" s="34"/>
      <c r="AQ437" s="34"/>
      <c r="AR437" s="34"/>
      <c r="AS437" s="34"/>
      <c r="AT437" s="34"/>
      <c r="AU437" s="34"/>
      <c r="AV437" s="34"/>
      <c r="AW437" s="34"/>
      <c r="AX437" s="34"/>
      <c r="AY437" s="34"/>
      <c r="AZ437" s="34"/>
      <c r="BA437" s="34"/>
      <c r="BB437" s="34"/>
      <c r="BC437" s="34"/>
      <c r="BD437" s="34"/>
      <c r="BE437" s="34"/>
      <c r="BF437" s="34"/>
      <c r="BG437" s="34"/>
      <c r="BH437" s="34"/>
      <c r="BI437" s="34"/>
      <c r="BJ437" s="34"/>
      <c r="BK437" s="34"/>
      <c r="BL437" s="34"/>
      <c r="BM437" s="34"/>
    </row>
    <row r="438" spans="1:65" s="33" customFormat="1" x14ac:dyDescent="0.2">
      <c r="A438" s="34"/>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34"/>
      <c r="AL438" s="34"/>
      <c r="AM438" s="34"/>
      <c r="AN438" s="34"/>
      <c r="AO438" s="34"/>
      <c r="AP438" s="34"/>
      <c r="AQ438" s="34"/>
      <c r="AR438" s="34"/>
      <c r="AS438" s="34"/>
      <c r="AT438" s="34"/>
      <c r="AU438" s="34"/>
      <c r="AV438" s="34"/>
      <c r="AW438" s="34"/>
      <c r="AX438" s="34"/>
      <c r="AY438" s="34"/>
      <c r="AZ438" s="34"/>
      <c r="BA438" s="34"/>
      <c r="BB438" s="34"/>
      <c r="BC438" s="34"/>
      <c r="BD438" s="34"/>
      <c r="BE438" s="34"/>
      <c r="BF438" s="34"/>
      <c r="BG438" s="34"/>
      <c r="BH438" s="34"/>
      <c r="BI438" s="34"/>
      <c r="BJ438" s="34"/>
      <c r="BK438" s="34"/>
      <c r="BL438" s="34"/>
      <c r="BM438" s="34"/>
    </row>
    <row r="439" spans="1:65" s="33" customFormat="1" x14ac:dyDescent="0.2">
      <c r="A439" s="34"/>
      <c r="B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34"/>
      <c r="AL439" s="34"/>
      <c r="AM439" s="34"/>
      <c r="AN439" s="34"/>
      <c r="AO439" s="34"/>
      <c r="AP439" s="34"/>
      <c r="AQ439" s="34"/>
      <c r="AR439" s="34"/>
      <c r="AS439" s="34"/>
      <c r="AT439" s="34"/>
      <c r="AU439" s="34"/>
      <c r="AV439" s="34"/>
      <c r="AW439" s="34"/>
      <c r="AX439" s="34"/>
      <c r="AY439" s="34"/>
      <c r="AZ439" s="34"/>
      <c r="BA439" s="34"/>
      <c r="BB439" s="34"/>
      <c r="BC439" s="34"/>
      <c r="BD439" s="34"/>
      <c r="BE439" s="34"/>
      <c r="BF439" s="34"/>
      <c r="BG439" s="34"/>
      <c r="BH439" s="34"/>
      <c r="BI439" s="34"/>
      <c r="BJ439" s="34"/>
      <c r="BK439" s="34"/>
      <c r="BL439" s="34"/>
      <c r="BM439" s="34"/>
    </row>
    <row r="440" spans="1:65" s="33" customFormat="1" x14ac:dyDescent="0.2">
      <c r="A440" s="34"/>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34"/>
      <c r="AL440" s="34"/>
      <c r="AM440" s="34"/>
      <c r="AN440" s="34"/>
      <c r="AO440" s="34"/>
      <c r="AP440" s="34"/>
      <c r="AQ440" s="34"/>
      <c r="AR440" s="34"/>
      <c r="AS440" s="34"/>
      <c r="AT440" s="34"/>
      <c r="AU440" s="34"/>
      <c r="AV440" s="34"/>
      <c r="AW440" s="34"/>
      <c r="AX440" s="34"/>
      <c r="AY440" s="34"/>
      <c r="AZ440" s="34"/>
      <c r="BA440" s="34"/>
      <c r="BB440" s="34"/>
      <c r="BC440" s="34"/>
      <c r="BD440" s="34"/>
      <c r="BE440" s="34"/>
      <c r="BF440" s="34"/>
      <c r="BG440" s="34"/>
      <c r="BH440" s="34"/>
      <c r="BI440" s="34"/>
      <c r="BJ440" s="34"/>
      <c r="BK440" s="34"/>
      <c r="BL440" s="34"/>
      <c r="BM440" s="34"/>
    </row>
    <row r="441" spans="1:65" s="33" customFormat="1" x14ac:dyDescent="0.2">
      <c r="A441" s="34"/>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34"/>
      <c r="AL441" s="34"/>
      <c r="AM441" s="34"/>
      <c r="AN441" s="34"/>
      <c r="AO441" s="34"/>
      <c r="AP441" s="34"/>
      <c r="AQ441" s="34"/>
      <c r="AR441" s="34"/>
      <c r="AS441" s="34"/>
      <c r="AT441" s="34"/>
      <c r="AU441" s="34"/>
      <c r="AV441" s="34"/>
      <c r="AW441" s="34"/>
      <c r="AX441" s="34"/>
      <c r="AY441" s="34"/>
      <c r="AZ441" s="34"/>
      <c r="BA441" s="34"/>
      <c r="BB441" s="34"/>
      <c r="BC441" s="34"/>
      <c r="BD441" s="34"/>
      <c r="BE441" s="34"/>
      <c r="BF441" s="34"/>
      <c r="BG441" s="34"/>
      <c r="BH441" s="34"/>
      <c r="BI441" s="34"/>
      <c r="BJ441" s="34"/>
      <c r="BK441" s="34"/>
      <c r="BL441" s="34"/>
      <c r="BM441" s="34"/>
    </row>
    <row r="442" spans="1:65" s="33" customFormat="1" x14ac:dyDescent="0.2">
      <c r="A442" s="34"/>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4"/>
      <c r="AK442" s="34"/>
      <c r="AL442" s="34"/>
      <c r="AM442" s="34"/>
      <c r="AN442" s="34"/>
      <c r="AO442" s="34"/>
      <c r="AP442" s="34"/>
      <c r="AQ442" s="34"/>
      <c r="AR442" s="34"/>
      <c r="AS442" s="34"/>
      <c r="AT442" s="34"/>
      <c r="AU442" s="34"/>
      <c r="AV442" s="34"/>
      <c r="AW442" s="34"/>
      <c r="AX442" s="34"/>
      <c r="AY442" s="34"/>
      <c r="AZ442" s="34"/>
      <c r="BA442" s="34"/>
      <c r="BB442" s="34"/>
      <c r="BC442" s="34"/>
      <c r="BD442" s="34"/>
      <c r="BE442" s="34"/>
      <c r="BF442" s="34"/>
      <c r="BG442" s="34"/>
      <c r="BH442" s="34"/>
      <c r="BI442" s="34"/>
      <c r="BJ442" s="34"/>
      <c r="BK442" s="34"/>
      <c r="BL442" s="34"/>
      <c r="BM442" s="34"/>
    </row>
    <row r="443" spans="1:65" s="33" customFormat="1" x14ac:dyDescent="0.2">
      <c r="A443" s="34"/>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4"/>
      <c r="AK443" s="34"/>
      <c r="AL443" s="34"/>
      <c r="AM443" s="34"/>
      <c r="AN443" s="34"/>
      <c r="AO443" s="34"/>
      <c r="AP443" s="34"/>
      <c r="AQ443" s="34"/>
      <c r="AR443" s="34"/>
      <c r="AS443" s="34"/>
      <c r="AT443" s="34"/>
      <c r="AU443" s="34"/>
      <c r="AV443" s="34"/>
      <c r="AW443" s="34"/>
      <c r="AX443" s="34"/>
      <c r="AY443" s="34"/>
      <c r="AZ443" s="34"/>
      <c r="BA443" s="34"/>
      <c r="BB443" s="34"/>
      <c r="BC443" s="34"/>
      <c r="BD443" s="34"/>
      <c r="BE443" s="34"/>
      <c r="BF443" s="34"/>
      <c r="BG443" s="34"/>
      <c r="BH443" s="34"/>
      <c r="BI443" s="34"/>
      <c r="BJ443" s="34"/>
      <c r="BK443" s="34"/>
      <c r="BL443" s="34"/>
      <c r="BM443" s="34"/>
    </row>
    <row r="444" spans="1:65" s="33" customFormat="1" x14ac:dyDescent="0.2">
      <c r="A444" s="34"/>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4"/>
      <c r="AK444" s="34"/>
      <c r="AL444" s="34"/>
      <c r="AM444" s="34"/>
      <c r="AN444" s="34"/>
      <c r="AO444" s="34"/>
      <c r="AP444" s="34"/>
      <c r="AQ444" s="34"/>
      <c r="AR444" s="34"/>
      <c r="AS444" s="34"/>
      <c r="AT444" s="34"/>
      <c r="AU444" s="34"/>
      <c r="AV444" s="34"/>
      <c r="AW444" s="34"/>
      <c r="AX444" s="34"/>
      <c r="AY444" s="34"/>
      <c r="AZ444" s="34"/>
      <c r="BA444" s="34"/>
      <c r="BB444" s="34"/>
      <c r="BC444" s="34"/>
      <c r="BD444" s="34"/>
      <c r="BE444" s="34"/>
      <c r="BF444" s="34"/>
      <c r="BG444" s="34"/>
      <c r="BH444" s="34"/>
      <c r="BI444" s="34"/>
      <c r="BJ444" s="34"/>
      <c r="BK444" s="34"/>
      <c r="BL444" s="34"/>
      <c r="BM444" s="34"/>
    </row>
    <row r="445" spans="1:65" s="33" customFormat="1" x14ac:dyDescent="0.2">
      <c r="A445" s="34"/>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34"/>
      <c r="AL445" s="34"/>
      <c r="AM445" s="34"/>
      <c r="AN445" s="34"/>
      <c r="AO445" s="34"/>
      <c r="AP445" s="34"/>
      <c r="AQ445" s="34"/>
      <c r="AR445" s="34"/>
      <c r="AS445" s="34"/>
      <c r="AT445" s="34"/>
      <c r="AU445" s="34"/>
      <c r="AV445" s="34"/>
      <c r="AW445" s="34"/>
      <c r="AX445" s="34"/>
      <c r="AY445" s="34"/>
      <c r="AZ445" s="34"/>
      <c r="BA445" s="34"/>
      <c r="BB445" s="34"/>
      <c r="BC445" s="34"/>
      <c r="BD445" s="34"/>
      <c r="BE445" s="34"/>
      <c r="BF445" s="34"/>
      <c r="BG445" s="34"/>
      <c r="BH445" s="34"/>
      <c r="BI445" s="34"/>
      <c r="BJ445" s="34"/>
      <c r="BK445" s="34"/>
      <c r="BL445" s="34"/>
      <c r="BM445" s="34"/>
    </row>
    <row r="446" spans="1:65" s="33" customFormat="1" x14ac:dyDescent="0.2">
      <c r="A446" s="34"/>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4"/>
      <c r="AL446" s="34"/>
      <c r="AM446" s="34"/>
      <c r="AN446" s="34"/>
      <c r="AO446" s="34"/>
      <c r="AP446" s="34"/>
      <c r="AQ446" s="34"/>
      <c r="AR446" s="34"/>
      <c r="AS446" s="34"/>
      <c r="AT446" s="34"/>
      <c r="AU446" s="34"/>
      <c r="AV446" s="34"/>
      <c r="AW446" s="34"/>
      <c r="AX446" s="34"/>
      <c r="AY446" s="34"/>
      <c r="AZ446" s="34"/>
      <c r="BA446" s="34"/>
      <c r="BB446" s="34"/>
      <c r="BC446" s="34"/>
      <c r="BD446" s="34"/>
      <c r="BE446" s="34"/>
      <c r="BF446" s="34"/>
      <c r="BG446" s="34"/>
      <c r="BH446" s="34"/>
      <c r="BI446" s="34"/>
      <c r="BJ446" s="34"/>
      <c r="BK446" s="34"/>
      <c r="BL446" s="34"/>
      <c r="BM446" s="34"/>
    </row>
    <row r="447" spans="1:65" s="33" customFormat="1" x14ac:dyDescent="0.2">
      <c r="A447" s="34"/>
      <c r="B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4"/>
      <c r="AL447" s="34"/>
      <c r="AM447" s="34"/>
      <c r="AN447" s="34"/>
      <c r="AO447" s="34"/>
      <c r="AP447" s="34"/>
      <c r="AQ447" s="34"/>
      <c r="AR447" s="34"/>
      <c r="AS447" s="34"/>
      <c r="AT447" s="34"/>
      <c r="AU447" s="34"/>
      <c r="AV447" s="34"/>
      <c r="AW447" s="34"/>
      <c r="AX447" s="34"/>
      <c r="AY447" s="34"/>
      <c r="AZ447" s="34"/>
      <c r="BA447" s="34"/>
      <c r="BB447" s="34"/>
      <c r="BC447" s="34"/>
      <c r="BD447" s="34"/>
      <c r="BE447" s="34"/>
      <c r="BF447" s="34"/>
      <c r="BG447" s="34"/>
      <c r="BH447" s="34"/>
      <c r="BI447" s="34"/>
      <c r="BJ447" s="34"/>
      <c r="BK447" s="34"/>
      <c r="BL447" s="34"/>
      <c r="BM447" s="34"/>
    </row>
    <row r="448" spans="1:65" s="33" customFormat="1" x14ac:dyDescent="0.2">
      <c r="A448" s="34"/>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4"/>
      <c r="AK448" s="34"/>
      <c r="AL448" s="34"/>
      <c r="AM448" s="34"/>
      <c r="AN448" s="34"/>
      <c r="AO448" s="34"/>
      <c r="AP448" s="34"/>
      <c r="AQ448" s="34"/>
      <c r="AR448" s="34"/>
      <c r="AS448" s="34"/>
      <c r="AT448" s="34"/>
      <c r="AU448" s="34"/>
      <c r="AV448" s="34"/>
      <c r="AW448" s="34"/>
      <c r="AX448" s="34"/>
      <c r="AY448" s="34"/>
      <c r="AZ448" s="34"/>
      <c r="BA448" s="34"/>
      <c r="BB448" s="34"/>
      <c r="BC448" s="34"/>
      <c r="BD448" s="34"/>
      <c r="BE448" s="34"/>
      <c r="BF448" s="34"/>
      <c r="BG448" s="34"/>
      <c r="BH448" s="34"/>
      <c r="BI448" s="34"/>
      <c r="BJ448" s="34"/>
      <c r="BK448" s="34"/>
      <c r="BL448" s="34"/>
      <c r="BM448" s="34"/>
    </row>
    <row r="449" spans="1:65" s="33" customFormat="1" x14ac:dyDescent="0.2">
      <c r="A449" s="34"/>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4"/>
      <c r="AL449" s="34"/>
      <c r="AM449" s="34"/>
      <c r="AN449" s="34"/>
      <c r="AO449" s="34"/>
      <c r="AP449" s="34"/>
      <c r="AQ449" s="34"/>
      <c r="AR449" s="34"/>
      <c r="AS449" s="34"/>
      <c r="AT449" s="34"/>
      <c r="AU449" s="34"/>
      <c r="AV449" s="34"/>
      <c r="AW449" s="34"/>
      <c r="AX449" s="34"/>
      <c r="AY449" s="34"/>
      <c r="AZ449" s="34"/>
      <c r="BA449" s="34"/>
      <c r="BB449" s="34"/>
      <c r="BC449" s="34"/>
      <c r="BD449" s="34"/>
      <c r="BE449" s="34"/>
      <c r="BF449" s="34"/>
      <c r="BG449" s="34"/>
      <c r="BH449" s="34"/>
      <c r="BI449" s="34"/>
      <c r="BJ449" s="34"/>
      <c r="BK449" s="34"/>
      <c r="BL449" s="34"/>
      <c r="BM449" s="34"/>
    </row>
    <row r="450" spans="1:65" s="33" customFormat="1" x14ac:dyDescent="0.2">
      <c r="A450" s="34"/>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34"/>
      <c r="AL450" s="34"/>
      <c r="AM450" s="34"/>
      <c r="AN450" s="34"/>
      <c r="AO450" s="34"/>
      <c r="AP450" s="34"/>
      <c r="AQ450" s="34"/>
      <c r="AR450" s="34"/>
      <c r="AS450" s="34"/>
      <c r="AT450" s="34"/>
      <c r="AU450" s="34"/>
      <c r="AV450" s="34"/>
      <c r="AW450" s="34"/>
      <c r="AX450" s="34"/>
      <c r="AY450" s="34"/>
      <c r="AZ450" s="34"/>
      <c r="BA450" s="34"/>
      <c r="BB450" s="34"/>
      <c r="BC450" s="34"/>
      <c r="BD450" s="34"/>
      <c r="BE450" s="34"/>
      <c r="BF450" s="34"/>
      <c r="BG450" s="34"/>
      <c r="BH450" s="34"/>
      <c r="BI450" s="34"/>
      <c r="BJ450" s="34"/>
      <c r="BK450" s="34"/>
      <c r="BL450" s="34"/>
      <c r="BM450" s="34"/>
    </row>
    <row r="451" spans="1:65" s="33" customFormat="1" x14ac:dyDescent="0.2">
      <c r="A451" s="34"/>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4"/>
      <c r="AL451" s="34"/>
      <c r="AM451" s="34"/>
      <c r="AN451" s="34"/>
      <c r="AO451" s="34"/>
      <c r="AP451" s="34"/>
      <c r="AQ451" s="34"/>
      <c r="AR451" s="34"/>
      <c r="AS451" s="34"/>
      <c r="AT451" s="34"/>
      <c r="AU451" s="34"/>
      <c r="AV451" s="34"/>
      <c r="AW451" s="34"/>
      <c r="AX451" s="34"/>
      <c r="AY451" s="34"/>
      <c r="AZ451" s="34"/>
      <c r="BA451" s="34"/>
      <c r="BB451" s="34"/>
      <c r="BC451" s="34"/>
      <c r="BD451" s="34"/>
      <c r="BE451" s="34"/>
      <c r="BF451" s="34"/>
      <c r="BG451" s="34"/>
      <c r="BH451" s="34"/>
      <c r="BI451" s="34"/>
      <c r="BJ451" s="34"/>
      <c r="BK451" s="34"/>
      <c r="BL451" s="34"/>
      <c r="BM451" s="34"/>
    </row>
    <row r="452" spans="1:65" s="33" customFormat="1" x14ac:dyDescent="0.2">
      <c r="A452" s="34"/>
      <c r="B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4"/>
      <c r="AL452" s="34"/>
      <c r="AM452" s="34"/>
      <c r="AN452" s="34"/>
      <c r="AO452" s="34"/>
      <c r="AP452" s="34"/>
      <c r="AQ452" s="34"/>
      <c r="AR452" s="34"/>
      <c r="AS452" s="34"/>
      <c r="AT452" s="34"/>
      <c r="AU452" s="34"/>
      <c r="AV452" s="34"/>
      <c r="AW452" s="34"/>
      <c r="AX452" s="34"/>
      <c r="AY452" s="34"/>
      <c r="AZ452" s="34"/>
      <c r="BA452" s="34"/>
      <c r="BB452" s="34"/>
      <c r="BC452" s="34"/>
      <c r="BD452" s="34"/>
      <c r="BE452" s="34"/>
      <c r="BF452" s="34"/>
      <c r="BG452" s="34"/>
      <c r="BH452" s="34"/>
      <c r="BI452" s="34"/>
      <c r="BJ452" s="34"/>
      <c r="BK452" s="34"/>
      <c r="BL452" s="34"/>
      <c r="BM452" s="34"/>
    </row>
    <row r="453" spans="1:65" s="33" customFormat="1" x14ac:dyDescent="0.2">
      <c r="A453" s="34"/>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4"/>
      <c r="AL453" s="34"/>
      <c r="AM453" s="34"/>
      <c r="AN453" s="34"/>
      <c r="AO453" s="34"/>
      <c r="AP453" s="34"/>
      <c r="AQ453" s="34"/>
      <c r="AR453" s="34"/>
      <c r="AS453" s="34"/>
      <c r="AT453" s="34"/>
      <c r="AU453" s="34"/>
      <c r="AV453" s="34"/>
      <c r="AW453" s="34"/>
      <c r="AX453" s="34"/>
      <c r="AY453" s="34"/>
      <c r="AZ453" s="34"/>
      <c r="BA453" s="34"/>
      <c r="BB453" s="34"/>
      <c r="BC453" s="34"/>
      <c r="BD453" s="34"/>
      <c r="BE453" s="34"/>
      <c r="BF453" s="34"/>
      <c r="BG453" s="34"/>
      <c r="BH453" s="34"/>
      <c r="BI453" s="34"/>
      <c r="BJ453" s="34"/>
      <c r="BK453" s="34"/>
      <c r="BL453" s="34"/>
      <c r="BM453" s="34"/>
    </row>
    <row r="454" spans="1:65" s="33" customFormat="1" x14ac:dyDescent="0.2">
      <c r="A454" s="34"/>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4"/>
      <c r="AL454" s="34"/>
      <c r="AM454" s="34"/>
      <c r="AN454" s="34"/>
      <c r="AO454" s="34"/>
      <c r="AP454" s="34"/>
      <c r="AQ454" s="34"/>
      <c r="AR454" s="34"/>
      <c r="AS454" s="34"/>
      <c r="AT454" s="34"/>
      <c r="AU454" s="34"/>
      <c r="AV454" s="34"/>
      <c r="AW454" s="34"/>
      <c r="AX454" s="34"/>
      <c r="AY454" s="34"/>
      <c r="AZ454" s="34"/>
      <c r="BA454" s="34"/>
      <c r="BB454" s="34"/>
      <c r="BC454" s="34"/>
      <c r="BD454" s="34"/>
      <c r="BE454" s="34"/>
      <c r="BF454" s="34"/>
      <c r="BG454" s="34"/>
      <c r="BH454" s="34"/>
      <c r="BI454" s="34"/>
      <c r="BJ454" s="34"/>
      <c r="BK454" s="34"/>
      <c r="BL454" s="34"/>
      <c r="BM454" s="34"/>
    </row>
    <row r="455" spans="1:65" s="33" customFormat="1" x14ac:dyDescent="0.2">
      <c r="A455" s="34"/>
      <c r="B455" s="34"/>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4"/>
      <c r="AK455" s="34"/>
      <c r="AL455" s="34"/>
      <c r="AM455" s="34"/>
      <c r="AN455" s="34"/>
      <c r="AO455" s="34"/>
      <c r="AP455" s="34"/>
      <c r="AQ455" s="34"/>
      <c r="AR455" s="34"/>
      <c r="AS455" s="34"/>
      <c r="AT455" s="34"/>
      <c r="AU455" s="34"/>
      <c r="AV455" s="34"/>
      <c r="AW455" s="34"/>
      <c r="AX455" s="34"/>
      <c r="AY455" s="34"/>
      <c r="AZ455" s="34"/>
      <c r="BA455" s="34"/>
      <c r="BB455" s="34"/>
      <c r="BC455" s="34"/>
      <c r="BD455" s="34"/>
      <c r="BE455" s="34"/>
      <c r="BF455" s="34"/>
      <c r="BG455" s="34"/>
      <c r="BH455" s="34"/>
      <c r="BI455" s="34"/>
      <c r="BJ455" s="34"/>
      <c r="BK455" s="34"/>
      <c r="BL455" s="34"/>
      <c r="BM455" s="34"/>
    </row>
    <row r="456" spans="1:65" s="33" customFormat="1" x14ac:dyDescent="0.2">
      <c r="A456" s="34"/>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4"/>
      <c r="AL456" s="34"/>
      <c r="AM456" s="34"/>
      <c r="AN456" s="34"/>
      <c r="AO456" s="34"/>
      <c r="AP456" s="34"/>
      <c r="AQ456" s="34"/>
      <c r="AR456" s="34"/>
      <c r="AS456" s="34"/>
      <c r="AT456" s="34"/>
      <c r="AU456" s="34"/>
      <c r="AV456" s="34"/>
      <c r="AW456" s="34"/>
      <c r="AX456" s="34"/>
      <c r="AY456" s="34"/>
      <c r="AZ456" s="34"/>
      <c r="BA456" s="34"/>
      <c r="BB456" s="34"/>
      <c r="BC456" s="34"/>
      <c r="BD456" s="34"/>
      <c r="BE456" s="34"/>
      <c r="BF456" s="34"/>
      <c r="BG456" s="34"/>
      <c r="BH456" s="34"/>
      <c r="BI456" s="34"/>
      <c r="BJ456" s="34"/>
      <c r="BK456" s="34"/>
      <c r="BL456" s="34"/>
      <c r="BM456" s="34"/>
    </row>
    <row r="457" spans="1:65" s="33" customFormat="1" x14ac:dyDescent="0.2">
      <c r="A457" s="34"/>
      <c r="B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4"/>
      <c r="AK457" s="34"/>
      <c r="AL457" s="34"/>
      <c r="AM457" s="34"/>
      <c r="AN457" s="34"/>
      <c r="AO457" s="34"/>
      <c r="AP457" s="34"/>
      <c r="AQ457" s="34"/>
      <c r="AR457" s="34"/>
      <c r="AS457" s="34"/>
      <c r="AT457" s="34"/>
      <c r="AU457" s="34"/>
      <c r="AV457" s="34"/>
      <c r="AW457" s="34"/>
      <c r="AX457" s="34"/>
      <c r="AY457" s="34"/>
      <c r="AZ457" s="34"/>
      <c r="BA457" s="34"/>
      <c r="BB457" s="34"/>
      <c r="BC457" s="34"/>
      <c r="BD457" s="34"/>
      <c r="BE457" s="34"/>
      <c r="BF457" s="34"/>
      <c r="BG457" s="34"/>
      <c r="BH457" s="34"/>
      <c r="BI457" s="34"/>
      <c r="BJ457" s="34"/>
      <c r="BK457" s="34"/>
      <c r="BL457" s="34"/>
      <c r="BM457" s="34"/>
    </row>
    <row r="458" spans="1:65" s="33" customFormat="1" x14ac:dyDescent="0.2">
      <c r="A458" s="34"/>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4"/>
      <c r="AL458" s="34"/>
      <c r="AM458" s="34"/>
      <c r="AN458" s="34"/>
      <c r="AO458" s="34"/>
      <c r="AP458" s="34"/>
      <c r="AQ458" s="34"/>
      <c r="AR458" s="34"/>
      <c r="AS458" s="34"/>
      <c r="AT458" s="34"/>
      <c r="AU458" s="34"/>
      <c r="AV458" s="34"/>
      <c r="AW458" s="34"/>
      <c r="AX458" s="34"/>
      <c r="AY458" s="34"/>
      <c r="AZ458" s="34"/>
      <c r="BA458" s="34"/>
      <c r="BB458" s="34"/>
      <c r="BC458" s="34"/>
      <c r="BD458" s="34"/>
      <c r="BE458" s="34"/>
      <c r="BF458" s="34"/>
      <c r="BG458" s="34"/>
      <c r="BH458" s="34"/>
      <c r="BI458" s="34"/>
      <c r="BJ458" s="34"/>
      <c r="BK458" s="34"/>
      <c r="BL458" s="34"/>
      <c r="BM458" s="34"/>
    </row>
    <row r="459" spans="1:65" s="33" customFormat="1" x14ac:dyDescent="0.2">
      <c r="A459" s="34"/>
      <c r="B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4"/>
      <c r="AL459" s="34"/>
      <c r="AM459" s="34"/>
      <c r="AN459" s="34"/>
      <c r="AO459" s="34"/>
      <c r="AP459" s="34"/>
      <c r="AQ459" s="34"/>
      <c r="AR459" s="34"/>
      <c r="AS459" s="34"/>
      <c r="AT459" s="34"/>
      <c r="AU459" s="34"/>
      <c r="AV459" s="34"/>
      <c r="AW459" s="34"/>
      <c r="AX459" s="34"/>
      <c r="AY459" s="34"/>
      <c r="AZ459" s="34"/>
      <c r="BA459" s="34"/>
      <c r="BB459" s="34"/>
      <c r="BC459" s="34"/>
      <c r="BD459" s="34"/>
      <c r="BE459" s="34"/>
      <c r="BF459" s="34"/>
      <c r="BG459" s="34"/>
      <c r="BH459" s="34"/>
      <c r="BI459" s="34"/>
      <c r="BJ459" s="34"/>
      <c r="BK459" s="34"/>
      <c r="BL459" s="34"/>
      <c r="BM459" s="34"/>
    </row>
    <row r="460" spans="1:65" s="33" customFormat="1" x14ac:dyDescent="0.2">
      <c r="A460" s="34"/>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4"/>
      <c r="AL460" s="34"/>
      <c r="AM460" s="34"/>
      <c r="AN460" s="34"/>
      <c r="AO460" s="34"/>
      <c r="AP460" s="34"/>
      <c r="AQ460" s="34"/>
      <c r="AR460" s="34"/>
      <c r="AS460" s="34"/>
      <c r="AT460" s="34"/>
      <c r="AU460" s="34"/>
      <c r="AV460" s="34"/>
      <c r="AW460" s="34"/>
      <c r="AX460" s="34"/>
      <c r="AY460" s="34"/>
      <c r="AZ460" s="34"/>
      <c r="BA460" s="34"/>
      <c r="BB460" s="34"/>
      <c r="BC460" s="34"/>
      <c r="BD460" s="34"/>
      <c r="BE460" s="34"/>
      <c r="BF460" s="34"/>
      <c r="BG460" s="34"/>
      <c r="BH460" s="34"/>
      <c r="BI460" s="34"/>
      <c r="BJ460" s="34"/>
      <c r="BK460" s="34"/>
      <c r="BL460" s="34"/>
      <c r="BM460" s="34"/>
    </row>
    <row r="461" spans="1:65" s="33" customFormat="1" x14ac:dyDescent="0.2">
      <c r="A461" s="34"/>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4"/>
      <c r="AL461" s="34"/>
      <c r="AM461" s="34"/>
      <c r="AN461" s="34"/>
      <c r="AO461" s="34"/>
      <c r="AP461" s="34"/>
      <c r="AQ461" s="34"/>
      <c r="AR461" s="34"/>
      <c r="AS461" s="34"/>
      <c r="AT461" s="34"/>
      <c r="AU461" s="34"/>
      <c r="AV461" s="34"/>
      <c r="AW461" s="34"/>
      <c r="AX461" s="34"/>
      <c r="AY461" s="34"/>
      <c r="AZ461" s="34"/>
      <c r="BA461" s="34"/>
      <c r="BB461" s="34"/>
      <c r="BC461" s="34"/>
      <c r="BD461" s="34"/>
      <c r="BE461" s="34"/>
      <c r="BF461" s="34"/>
      <c r="BG461" s="34"/>
      <c r="BH461" s="34"/>
      <c r="BI461" s="34"/>
      <c r="BJ461" s="34"/>
      <c r="BK461" s="34"/>
      <c r="BL461" s="34"/>
      <c r="BM461" s="34"/>
    </row>
    <row r="462" spans="1:65" s="33" customFormat="1" x14ac:dyDescent="0.2">
      <c r="A462" s="34"/>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4"/>
      <c r="AK462" s="34"/>
      <c r="AL462" s="34"/>
      <c r="AM462" s="34"/>
      <c r="AN462" s="34"/>
      <c r="AO462" s="34"/>
      <c r="AP462" s="34"/>
      <c r="AQ462" s="34"/>
      <c r="AR462" s="34"/>
      <c r="AS462" s="34"/>
      <c r="AT462" s="34"/>
      <c r="AU462" s="34"/>
      <c r="AV462" s="34"/>
      <c r="AW462" s="34"/>
      <c r="AX462" s="34"/>
      <c r="AY462" s="34"/>
      <c r="AZ462" s="34"/>
      <c r="BA462" s="34"/>
      <c r="BB462" s="34"/>
      <c r="BC462" s="34"/>
      <c r="BD462" s="34"/>
      <c r="BE462" s="34"/>
      <c r="BF462" s="34"/>
      <c r="BG462" s="34"/>
      <c r="BH462" s="34"/>
      <c r="BI462" s="34"/>
      <c r="BJ462" s="34"/>
      <c r="BK462" s="34"/>
      <c r="BL462" s="34"/>
      <c r="BM462" s="34"/>
    </row>
    <row r="463" spans="1:65" s="33" customFormat="1" x14ac:dyDescent="0.2">
      <c r="A463" s="34"/>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4"/>
      <c r="AL463" s="34"/>
      <c r="AM463" s="34"/>
      <c r="AN463" s="34"/>
      <c r="AO463" s="34"/>
      <c r="AP463" s="34"/>
      <c r="AQ463" s="34"/>
      <c r="AR463" s="34"/>
      <c r="AS463" s="34"/>
      <c r="AT463" s="34"/>
      <c r="AU463" s="34"/>
      <c r="AV463" s="34"/>
      <c r="AW463" s="34"/>
      <c r="AX463" s="34"/>
      <c r="AY463" s="34"/>
      <c r="AZ463" s="34"/>
      <c r="BA463" s="34"/>
      <c r="BB463" s="34"/>
      <c r="BC463" s="34"/>
      <c r="BD463" s="34"/>
      <c r="BE463" s="34"/>
      <c r="BF463" s="34"/>
      <c r="BG463" s="34"/>
      <c r="BH463" s="34"/>
      <c r="BI463" s="34"/>
      <c r="BJ463" s="34"/>
      <c r="BK463" s="34"/>
      <c r="BL463" s="34"/>
      <c r="BM463" s="34"/>
    </row>
    <row r="464" spans="1:65" s="33" customFormat="1" x14ac:dyDescent="0.2">
      <c r="A464" s="34"/>
      <c r="B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4"/>
      <c r="AL464" s="34"/>
      <c r="AM464" s="34"/>
      <c r="AN464" s="34"/>
      <c r="AO464" s="34"/>
      <c r="AP464" s="34"/>
      <c r="AQ464" s="34"/>
      <c r="AR464" s="34"/>
      <c r="AS464" s="34"/>
      <c r="AT464" s="34"/>
      <c r="AU464" s="34"/>
      <c r="AV464" s="34"/>
      <c r="AW464" s="34"/>
      <c r="AX464" s="34"/>
      <c r="AY464" s="34"/>
      <c r="AZ464" s="34"/>
      <c r="BA464" s="34"/>
      <c r="BB464" s="34"/>
      <c r="BC464" s="34"/>
      <c r="BD464" s="34"/>
      <c r="BE464" s="34"/>
      <c r="BF464" s="34"/>
      <c r="BG464" s="34"/>
      <c r="BH464" s="34"/>
      <c r="BI464" s="34"/>
      <c r="BJ464" s="34"/>
      <c r="BK464" s="34"/>
      <c r="BL464" s="34"/>
      <c r="BM464" s="34"/>
    </row>
    <row r="465" spans="1:65" s="33" customFormat="1" x14ac:dyDescent="0.2">
      <c r="A465" s="34"/>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4"/>
      <c r="AL465" s="34"/>
      <c r="AM465" s="34"/>
      <c r="AN465" s="34"/>
      <c r="AO465" s="34"/>
      <c r="AP465" s="34"/>
      <c r="AQ465" s="34"/>
      <c r="AR465" s="34"/>
      <c r="AS465" s="34"/>
      <c r="AT465" s="34"/>
      <c r="AU465" s="34"/>
      <c r="AV465" s="34"/>
      <c r="AW465" s="34"/>
      <c r="AX465" s="34"/>
      <c r="AY465" s="34"/>
      <c r="AZ465" s="34"/>
      <c r="BA465" s="34"/>
      <c r="BB465" s="34"/>
      <c r="BC465" s="34"/>
      <c r="BD465" s="34"/>
      <c r="BE465" s="34"/>
      <c r="BF465" s="34"/>
      <c r="BG465" s="34"/>
      <c r="BH465" s="34"/>
      <c r="BI465" s="34"/>
      <c r="BJ465" s="34"/>
      <c r="BK465" s="34"/>
      <c r="BL465" s="34"/>
      <c r="BM465" s="34"/>
    </row>
    <row r="466" spans="1:65" s="33" customFormat="1" x14ac:dyDescent="0.2">
      <c r="A466" s="34"/>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c r="AA466" s="34"/>
      <c r="AB466" s="34"/>
      <c r="AC466" s="34"/>
      <c r="AD466" s="34"/>
      <c r="AE466" s="34"/>
      <c r="AF466" s="34"/>
      <c r="AG466" s="34"/>
      <c r="AH466" s="34"/>
      <c r="AI466" s="34"/>
      <c r="AJ466" s="34"/>
      <c r="AK466" s="34"/>
      <c r="AL466" s="34"/>
      <c r="AM466" s="34"/>
      <c r="AN466" s="34"/>
      <c r="AO466" s="34"/>
      <c r="AP466" s="34"/>
      <c r="AQ466" s="34"/>
      <c r="AR466" s="34"/>
      <c r="AS466" s="34"/>
      <c r="AT466" s="34"/>
      <c r="AU466" s="34"/>
      <c r="AV466" s="34"/>
      <c r="AW466" s="34"/>
      <c r="AX466" s="34"/>
      <c r="AY466" s="34"/>
      <c r="AZ466" s="34"/>
      <c r="BA466" s="34"/>
      <c r="BB466" s="34"/>
      <c r="BC466" s="34"/>
      <c r="BD466" s="34"/>
      <c r="BE466" s="34"/>
      <c r="BF466" s="34"/>
      <c r="BG466" s="34"/>
      <c r="BH466" s="34"/>
      <c r="BI466" s="34"/>
      <c r="BJ466" s="34"/>
      <c r="BK466" s="34"/>
      <c r="BL466" s="34"/>
      <c r="BM466" s="34"/>
    </row>
    <row r="467" spans="1:65" s="33" customFormat="1" x14ac:dyDescent="0.2">
      <c r="A467" s="34"/>
      <c r="B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c r="AA467" s="34"/>
      <c r="AB467" s="34"/>
      <c r="AC467" s="34"/>
      <c r="AD467" s="34"/>
      <c r="AE467" s="34"/>
      <c r="AF467" s="34"/>
      <c r="AG467" s="34"/>
      <c r="AH467" s="34"/>
      <c r="AI467" s="34"/>
      <c r="AJ467" s="34"/>
      <c r="AK467" s="34"/>
      <c r="AL467" s="34"/>
      <c r="AM467" s="34"/>
      <c r="AN467" s="34"/>
      <c r="AO467" s="34"/>
      <c r="AP467" s="34"/>
      <c r="AQ467" s="34"/>
      <c r="AR467" s="34"/>
      <c r="AS467" s="34"/>
      <c r="AT467" s="34"/>
      <c r="AU467" s="34"/>
      <c r="AV467" s="34"/>
      <c r="AW467" s="34"/>
      <c r="AX467" s="34"/>
      <c r="AY467" s="34"/>
      <c r="AZ467" s="34"/>
      <c r="BA467" s="34"/>
      <c r="BB467" s="34"/>
      <c r="BC467" s="34"/>
      <c r="BD467" s="34"/>
      <c r="BE467" s="34"/>
      <c r="BF467" s="34"/>
      <c r="BG467" s="34"/>
      <c r="BH467" s="34"/>
      <c r="BI467" s="34"/>
      <c r="BJ467" s="34"/>
      <c r="BK467" s="34"/>
      <c r="BL467" s="34"/>
      <c r="BM467" s="34"/>
    </row>
    <row r="468" spans="1:65" s="33" customFormat="1" x14ac:dyDescent="0.2">
      <c r="A468" s="34"/>
      <c r="B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c r="AA468" s="34"/>
      <c r="AB468" s="34"/>
      <c r="AC468" s="34"/>
      <c r="AD468" s="34"/>
      <c r="AE468" s="34"/>
      <c r="AF468" s="34"/>
      <c r="AG468" s="34"/>
      <c r="AH468" s="34"/>
      <c r="AI468" s="34"/>
      <c r="AJ468" s="34"/>
      <c r="AK468" s="34"/>
      <c r="AL468" s="34"/>
      <c r="AM468" s="34"/>
      <c r="AN468" s="34"/>
      <c r="AO468" s="34"/>
      <c r="AP468" s="34"/>
      <c r="AQ468" s="34"/>
      <c r="AR468" s="34"/>
      <c r="AS468" s="34"/>
      <c r="AT468" s="34"/>
      <c r="AU468" s="34"/>
      <c r="AV468" s="34"/>
      <c r="AW468" s="34"/>
      <c r="AX468" s="34"/>
      <c r="AY468" s="34"/>
      <c r="AZ468" s="34"/>
      <c r="BA468" s="34"/>
      <c r="BB468" s="34"/>
      <c r="BC468" s="34"/>
      <c r="BD468" s="34"/>
      <c r="BE468" s="34"/>
      <c r="BF468" s="34"/>
      <c r="BG468" s="34"/>
      <c r="BH468" s="34"/>
      <c r="BI468" s="34"/>
      <c r="BJ468" s="34"/>
      <c r="BK468" s="34"/>
      <c r="BL468" s="34"/>
      <c r="BM468" s="34"/>
    </row>
    <row r="469" spans="1:65" s="33" customFormat="1" x14ac:dyDescent="0.2">
      <c r="A469" s="34"/>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c r="AA469" s="34"/>
      <c r="AB469" s="34"/>
      <c r="AC469" s="34"/>
      <c r="AD469" s="34"/>
      <c r="AE469" s="34"/>
      <c r="AF469" s="34"/>
      <c r="AG469" s="34"/>
      <c r="AH469" s="34"/>
      <c r="AI469" s="34"/>
      <c r="AJ469" s="34"/>
      <c r="AK469" s="34"/>
      <c r="AL469" s="34"/>
      <c r="AM469" s="34"/>
      <c r="AN469" s="34"/>
      <c r="AO469" s="34"/>
      <c r="AP469" s="34"/>
      <c r="AQ469" s="34"/>
      <c r="AR469" s="34"/>
      <c r="AS469" s="34"/>
      <c r="AT469" s="34"/>
      <c r="AU469" s="34"/>
      <c r="AV469" s="34"/>
      <c r="AW469" s="34"/>
      <c r="AX469" s="34"/>
      <c r="AY469" s="34"/>
      <c r="AZ469" s="34"/>
      <c r="BA469" s="34"/>
      <c r="BB469" s="34"/>
      <c r="BC469" s="34"/>
      <c r="BD469" s="34"/>
      <c r="BE469" s="34"/>
      <c r="BF469" s="34"/>
      <c r="BG469" s="34"/>
      <c r="BH469" s="34"/>
      <c r="BI469" s="34"/>
      <c r="BJ469" s="34"/>
      <c r="BK469" s="34"/>
      <c r="BL469" s="34"/>
      <c r="BM469" s="34"/>
    </row>
    <row r="470" spans="1:65" s="33" customFormat="1" x14ac:dyDescent="0.2">
      <c r="A470" s="34"/>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c r="AA470" s="34"/>
      <c r="AB470" s="34"/>
      <c r="AC470" s="34"/>
      <c r="AD470" s="34"/>
      <c r="AE470" s="34"/>
      <c r="AF470" s="34"/>
      <c r="AG470" s="34"/>
      <c r="AH470" s="34"/>
      <c r="AI470" s="34"/>
      <c r="AJ470" s="34"/>
      <c r="AK470" s="34"/>
      <c r="AL470" s="34"/>
      <c r="AM470" s="34"/>
      <c r="AN470" s="34"/>
      <c r="AO470" s="34"/>
      <c r="AP470" s="34"/>
      <c r="AQ470" s="34"/>
      <c r="AR470" s="34"/>
      <c r="AS470" s="34"/>
      <c r="AT470" s="34"/>
      <c r="AU470" s="34"/>
      <c r="AV470" s="34"/>
      <c r="AW470" s="34"/>
      <c r="AX470" s="34"/>
      <c r="AY470" s="34"/>
      <c r="AZ470" s="34"/>
      <c r="BA470" s="34"/>
      <c r="BB470" s="34"/>
      <c r="BC470" s="34"/>
      <c r="BD470" s="34"/>
      <c r="BE470" s="34"/>
      <c r="BF470" s="34"/>
      <c r="BG470" s="34"/>
      <c r="BH470" s="34"/>
      <c r="BI470" s="34"/>
      <c r="BJ470" s="34"/>
      <c r="BK470" s="34"/>
      <c r="BL470" s="34"/>
      <c r="BM470" s="34"/>
    </row>
    <row r="471" spans="1:65" s="33" customFormat="1" x14ac:dyDescent="0.2">
      <c r="A471" s="34"/>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c r="AA471" s="34"/>
      <c r="AB471" s="34"/>
      <c r="AC471" s="34"/>
      <c r="AD471" s="34"/>
      <c r="AE471" s="34"/>
      <c r="AF471" s="34"/>
      <c r="AG471" s="34"/>
      <c r="AH471" s="34"/>
      <c r="AI471" s="34"/>
      <c r="AJ471" s="34"/>
      <c r="AK471" s="34"/>
      <c r="AL471" s="34"/>
      <c r="AM471" s="34"/>
      <c r="AN471" s="34"/>
      <c r="AO471" s="34"/>
      <c r="AP471" s="34"/>
      <c r="AQ471" s="34"/>
      <c r="AR471" s="34"/>
      <c r="AS471" s="34"/>
      <c r="AT471" s="34"/>
      <c r="AU471" s="34"/>
      <c r="AV471" s="34"/>
      <c r="AW471" s="34"/>
      <c r="AX471" s="34"/>
      <c r="AY471" s="34"/>
      <c r="AZ471" s="34"/>
      <c r="BA471" s="34"/>
      <c r="BB471" s="34"/>
      <c r="BC471" s="34"/>
      <c r="BD471" s="34"/>
      <c r="BE471" s="34"/>
      <c r="BF471" s="34"/>
      <c r="BG471" s="34"/>
      <c r="BH471" s="34"/>
      <c r="BI471" s="34"/>
      <c r="BJ471" s="34"/>
      <c r="BK471" s="34"/>
      <c r="BL471" s="34"/>
      <c r="BM471" s="34"/>
    </row>
    <row r="472" spans="1:65" s="33" customFormat="1" x14ac:dyDescent="0.2">
      <c r="A472" s="34"/>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c r="AA472" s="34"/>
      <c r="AB472" s="34"/>
      <c r="AC472" s="34"/>
      <c r="AD472" s="34"/>
      <c r="AE472" s="34"/>
      <c r="AF472" s="34"/>
      <c r="AG472" s="34"/>
      <c r="AH472" s="34"/>
      <c r="AI472" s="34"/>
      <c r="AJ472" s="34"/>
      <c r="AK472" s="34"/>
      <c r="AL472" s="34"/>
      <c r="AM472" s="34"/>
      <c r="AN472" s="34"/>
      <c r="AO472" s="34"/>
      <c r="AP472" s="34"/>
      <c r="AQ472" s="34"/>
      <c r="AR472" s="34"/>
      <c r="AS472" s="34"/>
      <c r="AT472" s="34"/>
      <c r="AU472" s="34"/>
      <c r="AV472" s="34"/>
      <c r="AW472" s="34"/>
      <c r="AX472" s="34"/>
      <c r="AY472" s="34"/>
      <c r="AZ472" s="34"/>
      <c r="BA472" s="34"/>
      <c r="BB472" s="34"/>
      <c r="BC472" s="34"/>
      <c r="BD472" s="34"/>
      <c r="BE472" s="34"/>
      <c r="BF472" s="34"/>
      <c r="BG472" s="34"/>
      <c r="BH472" s="34"/>
      <c r="BI472" s="34"/>
      <c r="BJ472" s="34"/>
      <c r="BK472" s="34"/>
      <c r="BL472" s="34"/>
      <c r="BM472" s="34"/>
    </row>
    <row r="473" spans="1:65" s="33" customFormat="1" x14ac:dyDescent="0.2">
      <c r="A473" s="34"/>
      <c r="B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c r="AA473" s="34"/>
      <c r="AB473" s="34"/>
      <c r="AC473" s="34"/>
      <c r="AD473" s="34"/>
      <c r="AE473" s="34"/>
      <c r="AF473" s="34"/>
      <c r="AG473" s="34"/>
      <c r="AH473" s="34"/>
      <c r="AI473" s="34"/>
      <c r="AJ473" s="34"/>
      <c r="AK473" s="34"/>
      <c r="AL473" s="34"/>
      <c r="AM473" s="34"/>
      <c r="AN473" s="34"/>
      <c r="AO473" s="34"/>
      <c r="AP473" s="34"/>
      <c r="AQ473" s="34"/>
      <c r="AR473" s="34"/>
      <c r="AS473" s="34"/>
      <c r="AT473" s="34"/>
      <c r="AU473" s="34"/>
      <c r="AV473" s="34"/>
      <c r="AW473" s="34"/>
      <c r="AX473" s="34"/>
      <c r="AY473" s="34"/>
      <c r="AZ473" s="34"/>
      <c r="BA473" s="34"/>
      <c r="BB473" s="34"/>
      <c r="BC473" s="34"/>
      <c r="BD473" s="34"/>
      <c r="BE473" s="34"/>
      <c r="BF473" s="34"/>
      <c r="BG473" s="34"/>
      <c r="BH473" s="34"/>
      <c r="BI473" s="34"/>
      <c r="BJ473" s="34"/>
      <c r="BK473" s="34"/>
      <c r="BL473" s="34"/>
      <c r="BM473" s="34"/>
    </row>
    <row r="474" spans="1:65" s="33" customFormat="1" x14ac:dyDescent="0.2">
      <c r="A474" s="34"/>
      <c r="B474" s="34"/>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c r="AA474" s="34"/>
      <c r="AB474" s="34"/>
      <c r="AC474" s="34"/>
      <c r="AD474" s="34"/>
      <c r="AE474" s="34"/>
      <c r="AF474" s="34"/>
      <c r="AG474" s="34"/>
      <c r="AH474" s="34"/>
      <c r="AI474" s="34"/>
      <c r="AJ474" s="34"/>
      <c r="AK474" s="34"/>
      <c r="AL474" s="34"/>
      <c r="AM474" s="34"/>
      <c r="AN474" s="34"/>
      <c r="AO474" s="34"/>
      <c r="AP474" s="34"/>
      <c r="AQ474" s="34"/>
      <c r="AR474" s="34"/>
      <c r="AS474" s="34"/>
      <c r="AT474" s="34"/>
      <c r="AU474" s="34"/>
      <c r="AV474" s="34"/>
      <c r="AW474" s="34"/>
      <c r="AX474" s="34"/>
      <c r="AY474" s="34"/>
      <c r="AZ474" s="34"/>
      <c r="BA474" s="34"/>
      <c r="BB474" s="34"/>
      <c r="BC474" s="34"/>
      <c r="BD474" s="34"/>
      <c r="BE474" s="34"/>
      <c r="BF474" s="34"/>
      <c r="BG474" s="34"/>
      <c r="BH474" s="34"/>
      <c r="BI474" s="34"/>
      <c r="BJ474" s="34"/>
      <c r="BK474" s="34"/>
      <c r="BL474" s="34"/>
      <c r="BM474" s="34"/>
    </row>
    <row r="475" spans="1:65" s="33" customFormat="1" x14ac:dyDescent="0.2">
      <c r="A475" s="34"/>
      <c r="B475" s="34"/>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c r="AA475" s="34"/>
      <c r="AB475" s="34"/>
      <c r="AC475" s="34"/>
      <c r="AD475" s="34"/>
      <c r="AE475" s="34"/>
      <c r="AF475" s="34"/>
      <c r="AG475" s="34"/>
      <c r="AH475" s="34"/>
      <c r="AI475" s="34"/>
      <c r="AJ475" s="34"/>
      <c r="AK475" s="34"/>
      <c r="AL475" s="34"/>
      <c r="AM475" s="34"/>
      <c r="AN475" s="34"/>
      <c r="AO475" s="34"/>
      <c r="AP475" s="34"/>
      <c r="AQ475" s="34"/>
      <c r="AR475" s="34"/>
      <c r="AS475" s="34"/>
      <c r="AT475" s="34"/>
      <c r="AU475" s="34"/>
      <c r="AV475" s="34"/>
      <c r="AW475" s="34"/>
      <c r="AX475" s="34"/>
      <c r="AY475" s="34"/>
      <c r="AZ475" s="34"/>
      <c r="BA475" s="34"/>
      <c r="BB475" s="34"/>
      <c r="BC475" s="34"/>
      <c r="BD475" s="34"/>
      <c r="BE475" s="34"/>
      <c r="BF475" s="34"/>
      <c r="BG475" s="34"/>
      <c r="BH475" s="34"/>
      <c r="BI475" s="34"/>
      <c r="BJ475" s="34"/>
      <c r="BK475" s="34"/>
      <c r="BL475" s="34"/>
      <c r="BM475" s="34"/>
    </row>
    <row r="476" spans="1:65" s="33" customFormat="1" x14ac:dyDescent="0.2">
      <c r="A476" s="34"/>
      <c r="B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c r="AA476" s="34"/>
      <c r="AB476" s="34"/>
      <c r="AC476" s="34"/>
      <c r="AD476" s="34"/>
      <c r="AE476" s="34"/>
      <c r="AF476" s="34"/>
      <c r="AG476" s="34"/>
      <c r="AH476" s="34"/>
      <c r="AI476" s="34"/>
      <c r="AJ476" s="34"/>
      <c r="AK476" s="34"/>
      <c r="AL476" s="34"/>
      <c r="AM476" s="34"/>
      <c r="AN476" s="34"/>
      <c r="AO476" s="34"/>
      <c r="AP476" s="34"/>
      <c r="AQ476" s="34"/>
      <c r="AR476" s="34"/>
      <c r="AS476" s="34"/>
      <c r="AT476" s="34"/>
      <c r="AU476" s="34"/>
      <c r="AV476" s="34"/>
      <c r="AW476" s="34"/>
      <c r="AX476" s="34"/>
      <c r="AY476" s="34"/>
      <c r="AZ476" s="34"/>
      <c r="BA476" s="34"/>
      <c r="BB476" s="34"/>
      <c r="BC476" s="34"/>
      <c r="BD476" s="34"/>
      <c r="BE476" s="34"/>
      <c r="BF476" s="34"/>
      <c r="BG476" s="34"/>
      <c r="BH476" s="34"/>
      <c r="BI476" s="34"/>
      <c r="BJ476" s="34"/>
      <c r="BK476" s="34"/>
      <c r="BL476" s="34"/>
      <c r="BM476" s="34"/>
    </row>
    <row r="477" spans="1:65" s="33" customFormat="1" x14ac:dyDescent="0.2">
      <c r="A477" s="34"/>
      <c r="B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c r="AA477" s="34"/>
      <c r="AB477" s="34"/>
      <c r="AC477" s="34"/>
      <c r="AD477" s="34"/>
      <c r="AE477" s="34"/>
      <c r="AF477" s="34"/>
      <c r="AG477" s="34"/>
      <c r="AH477" s="34"/>
      <c r="AI477" s="34"/>
      <c r="AJ477" s="34"/>
      <c r="AK477" s="34"/>
      <c r="AL477" s="34"/>
      <c r="AM477" s="34"/>
      <c r="AN477" s="34"/>
      <c r="AO477" s="34"/>
      <c r="AP477" s="34"/>
      <c r="AQ477" s="34"/>
      <c r="AR477" s="34"/>
      <c r="AS477" s="34"/>
      <c r="AT477" s="34"/>
      <c r="AU477" s="34"/>
      <c r="AV477" s="34"/>
      <c r="AW477" s="34"/>
      <c r="AX477" s="34"/>
      <c r="AY477" s="34"/>
      <c r="AZ477" s="34"/>
      <c r="BA477" s="34"/>
      <c r="BB477" s="34"/>
      <c r="BC477" s="34"/>
      <c r="BD477" s="34"/>
      <c r="BE477" s="34"/>
      <c r="BF477" s="34"/>
      <c r="BG477" s="34"/>
      <c r="BH477" s="34"/>
      <c r="BI477" s="34"/>
      <c r="BJ477" s="34"/>
      <c r="BK477" s="34"/>
      <c r="BL477" s="34"/>
      <c r="BM477" s="34"/>
    </row>
    <row r="478" spans="1:65" s="33" customFormat="1" x14ac:dyDescent="0.2">
      <c r="A478" s="34"/>
      <c r="B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c r="AA478" s="34"/>
      <c r="AB478" s="34"/>
      <c r="AC478" s="34"/>
      <c r="AD478" s="34"/>
      <c r="AE478" s="34"/>
      <c r="AF478" s="34"/>
      <c r="AG478" s="34"/>
      <c r="AH478" s="34"/>
      <c r="AI478" s="34"/>
      <c r="AJ478" s="34"/>
      <c r="AK478" s="34"/>
      <c r="AL478" s="34"/>
      <c r="AM478" s="34"/>
      <c r="AN478" s="34"/>
      <c r="AO478" s="34"/>
      <c r="AP478" s="34"/>
      <c r="AQ478" s="34"/>
      <c r="AR478" s="34"/>
      <c r="AS478" s="34"/>
      <c r="AT478" s="34"/>
      <c r="AU478" s="34"/>
      <c r="AV478" s="34"/>
      <c r="AW478" s="34"/>
      <c r="AX478" s="34"/>
      <c r="AY478" s="34"/>
      <c r="AZ478" s="34"/>
      <c r="BA478" s="34"/>
      <c r="BB478" s="34"/>
      <c r="BC478" s="34"/>
      <c r="BD478" s="34"/>
      <c r="BE478" s="34"/>
      <c r="BF478" s="34"/>
      <c r="BG478" s="34"/>
      <c r="BH478" s="34"/>
      <c r="BI478" s="34"/>
      <c r="BJ478" s="34"/>
      <c r="BK478" s="34"/>
      <c r="BL478" s="34"/>
      <c r="BM478" s="34"/>
    </row>
    <row r="479" spans="1:65" s="33" customFormat="1" x14ac:dyDescent="0.2">
      <c r="A479" s="34"/>
      <c r="B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c r="AA479" s="34"/>
      <c r="AB479" s="34"/>
      <c r="AC479" s="34"/>
      <c r="AD479" s="34"/>
      <c r="AE479" s="34"/>
      <c r="AF479" s="34"/>
      <c r="AG479" s="34"/>
      <c r="AH479" s="34"/>
      <c r="AI479" s="34"/>
      <c r="AJ479" s="34"/>
      <c r="AK479" s="34"/>
      <c r="AL479" s="34"/>
      <c r="AM479" s="34"/>
      <c r="AN479" s="34"/>
      <c r="AO479" s="34"/>
      <c r="AP479" s="34"/>
      <c r="AQ479" s="34"/>
      <c r="AR479" s="34"/>
      <c r="AS479" s="34"/>
      <c r="AT479" s="34"/>
      <c r="AU479" s="34"/>
      <c r="AV479" s="34"/>
      <c r="AW479" s="34"/>
      <c r="AX479" s="34"/>
      <c r="AY479" s="34"/>
      <c r="AZ479" s="34"/>
      <c r="BA479" s="34"/>
      <c r="BB479" s="34"/>
      <c r="BC479" s="34"/>
      <c r="BD479" s="34"/>
      <c r="BE479" s="34"/>
      <c r="BF479" s="34"/>
      <c r="BG479" s="34"/>
      <c r="BH479" s="34"/>
      <c r="BI479" s="34"/>
      <c r="BJ479" s="34"/>
      <c r="BK479" s="34"/>
      <c r="BL479" s="34"/>
      <c r="BM479" s="34"/>
    </row>
    <row r="480" spans="1:65" s="33" customFormat="1" x14ac:dyDescent="0.2">
      <c r="A480" s="34"/>
      <c r="B480" s="34"/>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c r="AA480" s="34"/>
      <c r="AB480" s="34"/>
      <c r="AC480" s="34"/>
      <c r="AD480" s="34"/>
      <c r="AE480" s="34"/>
      <c r="AF480" s="34"/>
      <c r="AG480" s="34"/>
      <c r="AH480" s="34"/>
      <c r="AI480" s="34"/>
      <c r="AJ480" s="34"/>
      <c r="AK480" s="34"/>
      <c r="AL480" s="34"/>
      <c r="AM480" s="34"/>
      <c r="AN480" s="34"/>
      <c r="AO480" s="34"/>
      <c r="AP480" s="34"/>
      <c r="AQ480" s="34"/>
      <c r="AR480" s="34"/>
      <c r="AS480" s="34"/>
      <c r="AT480" s="34"/>
      <c r="AU480" s="34"/>
      <c r="AV480" s="34"/>
      <c r="AW480" s="34"/>
      <c r="AX480" s="34"/>
      <c r="AY480" s="34"/>
      <c r="AZ480" s="34"/>
      <c r="BA480" s="34"/>
      <c r="BB480" s="34"/>
      <c r="BC480" s="34"/>
      <c r="BD480" s="34"/>
      <c r="BE480" s="34"/>
      <c r="BF480" s="34"/>
      <c r="BG480" s="34"/>
      <c r="BH480" s="34"/>
      <c r="BI480" s="34"/>
      <c r="BJ480" s="34"/>
      <c r="BK480" s="34"/>
      <c r="BL480" s="34"/>
      <c r="BM480" s="34"/>
    </row>
    <row r="481" spans="1:65" s="33" customFormat="1" x14ac:dyDescent="0.2">
      <c r="A481" s="34"/>
      <c r="B481" s="34"/>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c r="AA481" s="34"/>
      <c r="AB481" s="34"/>
      <c r="AC481" s="34"/>
      <c r="AD481" s="34"/>
      <c r="AE481" s="34"/>
      <c r="AF481" s="34"/>
      <c r="AG481" s="34"/>
      <c r="AH481" s="34"/>
      <c r="AI481" s="34"/>
      <c r="AJ481" s="34"/>
      <c r="AK481" s="34"/>
      <c r="AL481" s="34"/>
      <c r="AM481" s="34"/>
      <c r="AN481" s="34"/>
      <c r="AO481" s="34"/>
      <c r="AP481" s="34"/>
      <c r="AQ481" s="34"/>
      <c r="AR481" s="34"/>
      <c r="AS481" s="34"/>
      <c r="AT481" s="34"/>
      <c r="AU481" s="34"/>
      <c r="AV481" s="34"/>
      <c r="AW481" s="34"/>
      <c r="AX481" s="34"/>
      <c r="AY481" s="34"/>
      <c r="AZ481" s="34"/>
      <c r="BA481" s="34"/>
      <c r="BB481" s="34"/>
      <c r="BC481" s="34"/>
      <c r="BD481" s="34"/>
      <c r="BE481" s="34"/>
      <c r="BF481" s="34"/>
      <c r="BG481" s="34"/>
      <c r="BH481" s="34"/>
      <c r="BI481" s="34"/>
      <c r="BJ481" s="34"/>
      <c r="BK481" s="34"/>
      <c r="BL481" s="34"/>
      <c r="BM481" s="34"/>
    </row>
    <row r="482" spans="1:65" s="33" customFormat="1" x14ac:dyDescent="0.2">
      <c r="A482" s="34"/>
      <c r="B482" s="34"/>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c r="AA482" s="34"/>
      <c r="AB482" s="34"/>
      <c r="AC482" s="34"/>
      <c r="AD482" s="34"/>
      <c r="AE482" s="34"/>
      <c r="AF482" s="34"/>
      <c r="AG482" s="34"/>
      <c r="AH482" s="34"/>
      <c r="AI482" s="34"/>
      <c r="AJ482" s="34"/>
      <c r="AK482" s="34"/>
      <c r="AL482" s="34"/>
      <c r="AM482" s="34"/>
      <c r="AN482" s="34"/>
      <c r="AO482" s="34"/>
      <c r="AP482" s="34"/>
      <c r="AQ482" s="34"/>
      <c r="AR482" s="34"/>
      <c r="AS482" s="34"/>
      <c r="AT482" s="34"/>
      <c r="AU482" s="34"/>
      <c r="AV482" s="34"/>
      <c r="AW482" s="34"/>
      <c r="AX482" s="34"/>
      <c r="AY482" s="34"/>
      <c r="AZ482" s="34"/>
      <c r="BA482" s="34"/>
      <c r="BB482" s="34"/>
      <c r="BC482" s="34"/>
      <c r="BD482" s="34"/>
      <c r="BE482" s="34"/>
      <c r="BF482" s="34"/>
      <c r="BG482" s="34"/>
      <c r="BH482" s="34"/>
      <c r="BI482" s="34"/>
      <c r="BJ482" s="34"/>
      <c r="BK482" s="34"/>
      <c r="BL482" s="34"/>
      <c r="BM482" s="34"/>
    </row>
    <row r="483" spans="1:65" s="33" customFormat="1" x14ac:dyDescent="0.2">
      <c r="A483" s="34"/>
      <c r="B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c r="AA483" s="34"/>
      <c r="AB483" s="34"/>
      <c r="AC483" s="34"/>
      <c r="AD483" s="34"/>
      <c r="AE483" s="34"/>
      <c r="AF483" s="34"/>
      <c r="AG483" s="34"/>
      <c r="AH483" s="34"/>
      <c r="AI483" s="34"/>
      <c r="AJ483" s="34"/>
      <c r="AK483" s="34"/>
      <c r="AL483" s="34"/>
      <c r="AM483" s="34"/>
      <c r="AN483" s="34"/>
      <c r="AO483" s="34"/>
      <c r="AP483" s="34"/>
      <c r="AQ483" s="34"/>
      <c r="AR483" s="34"/>
      <c r="AS483" s="34"/>
      <c r="AT483" s="34"/>
      <c r="AU483" s="34"/>
      <c r="AV483" s="34"/>
      <c r="AW483" s="34"/>
      <c r="AX483" s="34"/>
      <c r="AY483" s="34"/>
      <c r="AZ483" s="34"/>
      <c r="BA483" s="34"/>
      <c r="BB483" s="34"/>
      <c r="BC483" s="34"/>
      <c r="BD483" s="34"/>
      <c r="BE483" s="34"/>
      <c r="BF483" s="34"/>
      <c r="BG483" s="34"/>
      <c r="BH483" s="34"/>
      <c r="BI483" s="34"/>
      <c r="BJ483" s="34"/>
      <c r="BK483" s="34"/>
      <c r="BL483" s="34"/>
      <c r="BM483" s="34"/>
    </row>
    <row r="484" spans="1:65" s="33" customFormat="1" x14ac:dyDescent="0.2">
      <c r="A484" s="34"/>
      <c r="B484" s="34"/>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c r="AB484" s="34"/>
      <c r="AC484" s="34"/>
      <c r="AD484" s="34"/>
      <c r="AE484" s="34"/>
      <c r="AF484" s="34"/>
      <c r="AG484" s="34"/>
      <c r="AH484" s="34"/>
      <c r="AI484" s="34"/>
      <c r="AJ484" s="34"/>
      <c r="AK484" s="34"/>
      <c r="AL484" s="34"/>
      <c r="AM484" s="34"/>
      <c r="AN484" s="34"/>
      <c r="AO484" s="34"/>
      <c r="AP484" s="34"/>
      <c r="AQ484" s="34"/>
      <c r="AR484" s="34"/>
      <c r="AS484" s="34"/>
      <c r="AT484" s="34"/>
      <c r="AU484" s="34"/>
      <c r="AV484" s="34"/>
      <c r="AW484" s="34"/>
      <c r="AX484" s="34"/>
      <c r="AY484" s="34"/>
      <c r="AZ484" s="34"/>
      <c r="BA484" s="34"/>
      <c r="BB484" s="34"/>
      <c r="BC484" s="34"/>
      <c r="BD484" s="34"/>
      <c r="BE484" s="34"/>
      <c r="BF484" s="34"/>
      <c r="BG484" s="34"/>
      <c r="BH484" s="34"/>
      <c r="BI484" s="34"/>
      <c r="BJ484" s="34"/>
      <c r="BK484" s="34"/>
      <c r="BL484" s="34"/>
      <c r="BM484" s="34"/>
    </row>
    <row r="485" spans="1:65" s="33" customFormat="1" x14ac:dyDescent="0.2">
      <c r="A485" s="34"/>
      <c r="B485" s="34"/>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c r="AA485" s="34"/>
      <c r="AB485" s="34"/>
      <c r="AC485" s="34"/>
      <c r="AD485" s="34"/>
      <c r="AE485" s="34"/>
      <c r="AF485" s="34"/>
      <c r="AG485" s="34"/>
      <c r="AH485" s="34"/>
      <c r="AI485" s="34"/>
      <c r="AJ485" s="34"/>
      <c r="AK485" s="34"/>
      <c r="AL485" s="34"/>
      <c r="AM485" s="34"/>
      <c r="AN485" s="34"/>
      <c r="AO485" s="34"/>
      <c r="AP485" s="34"/>
      <c r="AQ485" s="34"/>
      <c r="AR485" s="34"/>
      <c r="AS485" s="34"/>
      <c r="AT485" s="34"/>
      <c r="AU485" s="34"/>
      <c r="AV485" s="34"/>
      <c r="AW485" s="34"/>
      <c r="AX485" s="34"/>
      <c r="AY485" s="34"/>
      <c r="AZ485" s="34"/>
      <c r="BA485" s="34"/>
      <c r="BB485" s="34"/>
      <c r="BC485" s="34"/>
      <c r="BD485" s="34"/>
      <c r="BE485" s="34"/>
      <c r="BF485" s="34"/>
      <c r="BG485" s="34"/>
      <c r="BH485" s="34"/>
      <c r="BI485" s="34"/>
      <c r="BJ485" s="34"/>
      <c r="BK485" s="34"/>
      <c r="BL485" s="34"/>
      <c r="BM485" s="34"/>
    </row>
    <row r="486" spans="1:65" s="33" customFormat="1" x14ac:dyDescent="0.2">
      <c r="A486" s="34"/>
      <c r="B486" s="34"/>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c r="AB486" s="34"/>
      <c r="AC486" s="34"/>
      <c r="AD486" s="34"/>
      <c r="AE486" s="34"/>
      <c r="AF486" s="34"/>
      <c r="AG486" s="34"/>
      <c r="AH486" s="34"/>
      <c r="AI486" s="34"/>
      <c r="AJ486" s="34"/>
      <c r="AK486" s="34"/>
      <c r="AL486" s="34"/>
      <c r="AM486" s="34"/>
      <c r="AN486" s="34"/>
      <c r="AO486" s="34"/>
      <c r="AP486" s="34"/>
      <c r="AQ486" s="34"/>
      <c r="AR486" s="34"/>
      <c r="AS486" s="34"/>
      <c r="AT486" s="34"/>
      <c r="AU486" s="34"/>
      <c r="AV486" s="34"/>
      <c r="AW486" s="34"/>
      <c r="AX486" s="34"/>
      <c r="AY486" s="34"/>
      <c r="AZ486" s="34"/>
      <c r="BA486" s="34"/>
      <c r="BB486" s="34"/>
      <c r="BC486" s="34"/>
      <c r="BD486" s="34"/>
      <c r="BE486" s="34"/>
      <c r="BF486" s="34"/>
      <c r="BG486" s="34"/>
      <c r="BH486" s="34"/>
      <c r="BI486" s="34"/>
      <c r="BJ486" s="34"/>
      <c r="BK486" s="34"/>
      <c r="BL486" s="34"/>
      <c r="BM486" s="34"/>
    </row>
    <row r="487" spans="1:65" s="33" customFormat="1" x14ac:dyDescent="0.2">
      <c r="A487" s="34"/>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c r="AB487" s="34"/>
      <c r="AC487" s="34"/>
      <c r="AD487" s="34"/>
      <c r="AE487" s="34"/>
      <c r="AF487" s="34"/>
      <c r="AG487" s="34"/>
      <c r="AH487" s="34"/>
      <c r="AI487" s="34"/>
      <c r="AJ487" s="34"/>
      <c r="AK487" s="34"/>
      <c r="AL487" s="34"/>
      <c r="AM487" s="34"/>
      <c r="AN487" s="34"/>
      <c r="AO487" s="34"/>
      <c r="AP487" s="34"/>
      <c r="AQ487" s="34"/>
      <c r="AR487" s="34"/>
      <c r="AS487" s="34"/>
      <c r="AT487" s="34"/>
      <c r="AU487" s="34"/>
      <c r="AV487" s="34"/>
      <c r="AW487" s="34"/>
      <c r="AX487" s="34"/>
      <c r="AY487" s="34"/>
      <c r="AZ487" s="34"/>
      <c r="BA487" s="34"/>
      <c r="BB487" s="34"/>
      <c r="BC487" s="34"/>
      <c r="BD487" s="34"/>
      <c r="BE487" s="34"/>
      <c r="BF487" s="34"/>
      <c r="BG487" s="34"/>
      <c r="BH487" s="34"/>
      <c r="BI487" s="34"/>
      <c r="BJ487" s="34"/>
      <c r="BK487" s="34"/>
      <c r="BL487" s="34"/>
      <c r="BM487" s="34"/>
    </row>
    <row r="488" spans="1:65" s="33" customFormat="1" x14ac:dyDescent="0.2">
      <c r="A488" s="34"/>
      <c r="B488" s="34"/>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c r="AA488" s="34"/>
      <c r="AB488" s="34"/>
      <c r="AC488" s="34"/>
      <c r="AD488" s="34"/>
      <c r="AE488" s="34"/>
      <c r="AF488" s="34"/>
      <c r="AG488" s="34"/>
      <c r="AH488" s="34"/>
      <c r="AI488" s="34"/>
      <c r="AJ488" s="34"/>
      <c r="AK488" s="34"/>
      <c r="AL488" s="34"/>
      <c r="AM488" s="34"/>
      <c r="AN488" s="34"/>
      <c r="AO488" s="34"/>
      <c r="AP488" s="34"/>
      <c r="AQ488" s="34"/>
      <c r="AR488" s="34"/>
      <c r="AS488" s="34"/>
      <c r="AT488" s="34"/>
      <c r="AU488" s="34"/>
      <c r="AV488" s="34"/>
      <c r="AW488" s="34"/>
      <c r="AX488" s="34"/>
      <c r="AY488" s="34"/>
      <c r="AZ488" s="34"/>
      <c r="BA488" s="34"/>
      <c r="BB488" s="34"/>
      <c r="BC488" s="34"/>
      <c r="BD488" s="34"/>
      <c r="BE488" s="34"/>
      <c r="BF488" s="34"/>
      <c r="BG488" s="34"/>
      <c r="BH488" s="34"/>
      <c r="BI488" s="34"/>
      <c r="BJ488" s="34"/>
      <c r="BK488" s="34"/>
      <c r="BL488" s="34"/>
      <c r="BM488" s="34"/>
    </row>
    <row r="489" spans="1:65" s="33" customFormat="1" x14ac:dyDescent="0.2">
      <c r="A489" s="34"/>
      <c r="B489" s="34"/>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c r="AA489" s="34"/>
      <c r="AB489" s="34"/>
      <c r="AC489" s="34"/>
      <c r="AD489" s="34"/>
      <c r="AE489" s="34"/>
      <c r="AF489" s="34"/>
      <c r="AG489" s="34"/>
      <c r="AH489" s="34"/>
      <c r="AI489" s="34"/>
      <c r="AJ489" s="34"/>
      <c r="AK489" s="34"/>
      <c r="AL489" s="34"/>
      <c r="AM489" s="34"/>
      <c r="AN489" s="34"/>
      <c r="AO489" s="34"/>
      <c r="AP489" s="34"/>
      <c r="AQ489" s="34"/>
      <c r="AR489" s="34"/>
      <c r="AS489" s="34"/>
      <c r="AT489" s="34"/>
      <c r="AU489" s="34"/>
      <c r="AV489" s="34"/>
      <c r="AW489" s="34"/>
      <c r="AX489" s="34"/>
      <c r="AY489" s="34"/>
      <c r="AZ489" s="34"/>
      <c r="BA489" s="34"/>
      <c r="BB489" s="34"/>
      <c r="BC489" s="34"/>
      <c r="BD489" s="34"/>
      <c r="BE489" s="34"/>
      <c r="BF489" s="34"/>
      <c r="BG489" s="34"/>
      <c r="BH489" s="34"/>
      <c r="BI489" s="34"/>
      <c r="BJ489" s="34"/>
      <c r="BK489" s="34"/>
      <c r="BL489" s="34"/>
      <c r="BM489" s="34"/>
    </row>
    <row r="490" spans="1:65" s="33" customFormat="1" x14ac:dyDescent="0.2">
      <c r="A490" s="34"/>
      <c r="B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c r="AA490" s="34"/>
      <c r="AB490" s="34"/>
      <c r="AC490" s="34"/>
      <c r="AD490" s="34"/>
      <c r="AE490" s="34"/>
      <c r="AF490" s="34"/>
      <c r="AG490" s="34"/>
      <c r="AH490" s="34"/>
      <c r="AI490" s="34"/>
      <c r="AJ490" s="34"/>
      <c r="AK490" s="34"/>
      <c r="AL490" s="34"/>
      <c r="AM490" s="34"/>
      <c r="AN490" s="34"/>
      <c r="AO490" s="34"/>
      <c r="AP490" s="34"/>
      <c r="AQ490" s="34"/>
      <c r="AR490" s="34"/>
      <c r="AS490" s="34"/>
      <c r="AT490" s="34"/>
      <c r="AU490" s="34"/>
      <c r="AV490" s="34"/>
      <c r="AW490" s="34"/>
      <c r="AX490" s="34"/>
      <c r="AY490" s="34"/>
      <c r="AZ490" s="34"/>
      <c r="BA490" s="34"/>
      <c r="BB490" s="34"/>
      <c r="BC490" s="34"/>
      <c r="BD490" s="34"/>
      <c r="BE490" s="34"/>
      <c r="BF490" s="34"/>
      <c r="BG490" s="34"/>
      <c r="BH490" s="34"/>
      <c r="BI490" s="34"/>
      <c r="BJ490" s="34"/>
      <c r="BK490" s="34"/>
      <c r="BL490" s="34"/>
      <c r="BM490" s="34"/>
    </row>
    <row r="491" spans="1:65" s="33" customFormat="1" x14ac:dyDescent="0.2">
      <c r="A491" s="34"/>
      <c r="B491" s="34"/>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c r="AA491" s="34"/>
      <c r="AB491" s="34"/>
      <c r="AC491" s="34"/>
      <c r="AD491" s="34"/>
      <c r="AE491" s="34"/>
      <c r="AF491" s="34"/>
      <c r="AG491" s="34"/>
      <c r="AH491" s="34"/>
      <c r="AI491" s="34"/>
      <c r="AJ491" s="34"/>
      <c r="AK491" s="34"/>
      <c r="AL491" s="34"/>
      <c r="AM491" s="34"/>
      <c r="AN491" s="34"/>
      <c r="AO491" s="34"/>
      <c r="AP491" s="34"/>
      <c r="AQ491" s="34"/>
      <c r="AR491" s="34"/>
      <c r="AS491" s="34"/>
      <c r="AT491" s="34"/>
      <c r="AU491" s="34"/>
      <c r="AV491" s="34"/>
      <c r="AW491" s="34"/>
      <c r="AX491" s="34"/>
      <c r="AY491" s="34"/>
      <c r="AZ491" s="34"/>
      <c r="BA491" s="34"/>
      <c r="BB491" s="34"/>
      <c r="BC491" s="34"/>
      <c r="BD491" s="34"/>
      <c r="BE491" s="34"/>
      <c r="BF491" s="34"/>
      <c r="BG491" s="34"/>
      <c r="BH491" s="34"/>
      <c r="BI491" s="34"/>
      <c r="BJ491" s="34"/>
      <c r="BK491" s="34"/>
      <c r="BL491" s="34"/>
      <c r="BM491" s="34"/>
    </row>
    <row r="492" spans="1:65" s="33" customFormat="1" x14ac:dyDescent="0.2">
      <c r="A492" s="34"/>
      <c r="B492" s="34"/>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c r="AA492" s="34"/>
      <c r="AB492" s="34"/>
      <c r="AC492" s="34"/>
      <c r="AD492" s="34"/>
      <c r="AE492" s="34"/>
      <c r="AF492" s="34"/>
      <c r="AG492" s="34"/>
      <c r="AH492" s="34"/>
      <c r="AI492" s="34"/>
      <c r="AJ492" s="34"/>
      <c r="AK492" s="34"/>
      <c r="AL492" s="34"/>
      <c r="AM492" s="34"/>
      <c r="AN492" s="34"/>
      <c r="AO492" s="34"/>
      <c r="AP492" s="34"/>
      <c r="AQ492" s="34"/>
      <c r="AR492" s="34"/>
      <c r="AS492" s="34"/>
      <c r="AT492" s="34"/>
      <c r="AU492" s="34"/>
      <c r="AV492" s="34"/>
      <c r="AW492" s="34"/>
      <c r="AX492" s="34"/>
      <c r="AY492" s="34"/>
      <c r="AZ492" s="34"/>
      <c r="BA492" s="34"/>
      <c r="BB492" s="34"/>
      <c r="BC492" s="34"/>
      <c r="BD492" s="34"/>
      <c r="BE492" s="34"/>
      <c r="BF492" s="34"/>
      <c r="BG492" s="34"/>
      <c r="BH492" s="34"/>
      <c r="BI492" s="34"/>
      <c r="BJ492" s="34"/>
      <c r="BK492" s="34"/>
      <c r="BL492" s="34"/>
      <c r="BM492" s="34"/>
    </row>
    <row r="493" spans="1:65" s="33" customFormat="1" x14ac:dyDescent="0.2">
      <c r="A493" s="34"/>
      <c r="B493" s="34"/>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c r="AA493" s="34"/>
      <c r="AB493" s="34"/>
      <c r="AC493" s="34"/>
      <c r="AD493" s="34"/>
      <c r="AE493" s="34"/>
      <c r="AF493" s="34"/>
      <c r="AG493" s="34"/>
      <c r="AH493" s="34"/>
      <c r="AI493" s="34"/>
      <c r="AJ493" s="34"/>
      <c r="AK493" s="34"/>
      <c r="AL493" s="34"/>
      <c r="AM493" s="34"/>
      <c r="AN493" s="34"/>
      <c r="AO493" s="34"/>
      <c r="AP493" s="34"/>
      <c r="AQ493" s="34"/>
      <c r="AR493" s="34"/>
      <c r="AS493" s="34"/>
      <c r="AT493" s="34"/>
      <c r="AU493" s="34"/>
      <c r="AV493" s="34"/>
      <c r="AW493" s="34"/>
      <c r="AX493" s="34"/>
      <c r="AY493" s="34"/>
      <c r="AZ493" s="34"/>
      <c r="BA493" s="34"/>
      <c r="BB493" s="34"/>
      <c r="BC493" s="34"/>
      <c r="BD493" s="34"/>
      <c r="BE493" s="34"/>
      <c r="BF493" s="34"/>
      <c r="BG493" s="34"/>
      <c r="BH493" s="34"/>
      <c r="BI493" s="34"/>
      <c r="BJ493" s="34"/>
      <c r="BK493" s="34"/>
      <c r="BL493" s="34"/>
      <c r="BM493" s="34"/>
    </row>
    <row r="494" spans="1:65" s="33" customFormat="1" x14ac:dyDescent="0.2">
      <c r="A494" s="34"/>
      <c r="B494" s="34"/>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c r="AA494" s="34"/>
      <c r="AB494" s="34"/>
      <c r="AC494" s="34"/>
      <c r="AD494" s="34"/>
      <c r="AE494" s="34"/>
      <c r="AF494" s="34"/>
      <c r="AG494" s="34"/>
      <c r="AH494" s="34"/>
      <c r="AI494" s="34"/>
      <c r="AJ494" s="34"/>
      <c r="AK494" s="34"/>
      <c r="AL494" s="34"/>
      <c r="AM494" s="34"/>
      <c r="AN494" s="34"/>
      <c r="AO494" s="34"/>
      <c r="AP494" s="34"/>
      <c r="AQ494" s="34"/>
      <c r="AR494" s="34"/>
      <c r="AS494" s="34"/>
      <c r="AT494" s="34"/>
      <c r="AU494" s="34"/>
      <c r="AV494" s="34"/>
      <c r="AW494" s="34"/>
      <c r="AX494" s="34"/>
      <c r="AY494" s="34"/>
      <c r="AZ494" s="34"/>
      <c r="BA494" s="34"/>
      <c r="BB494" s="34"/>
      <c r="BC494" s="34"/>
      <c r="BD494" s="34"/>
      <c r="BE494" s="34"/>
      <c r="BF494" s="34"/>
      <c r="BG494" s="34"/>
      <c r="BH494" s="34"/>
      <c r="BI494" s="34"/>
      <c r="BJ494" s="34"/>
      <c r="BK494" s="34"/>
      <c r="BL494" s="34"/>
      <c r="BM494" s="34"/>
    </row>
    <row r="495" spans="1:65" s="33" customFormat="1" x14ac:dyDescent="0.2">
      <c r="A495" s="34"/>
      <c r="B495" s="34"/>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c r="AA495" s="34"/>
      <c r="AB495" s="34"/>
      <c r="AC495" s="34"/>
      <c r="AD495" s="34"/>
      <c r="AE495" s="34"/>
      <c r="AF495" s="34"/>
      <c r="AG495" s="34"/>
      <c r="AH495" s="34"/>
      <c r="AI495" s="34"/>
      <c r="AJ495" s="34"/>
      <c r="AK495" s="34"/>
      <c r="AL495" s="34"/>
      <c r="AM495" s="34"/>
      <c r="AN495" s="34"/>
      <c r="AO495" s="34"/>
      <c r="AP495" s="34"/>
      <c r="AQ495" s="34"/>
      <c r="AR495" s="34"/>
      <c r="AS495" s="34"/>
      <c r="AT495" s="34"/>
      <c r="AU495" s="34"/>
      <c r="AV495" s="34"/>
      <c r="AW495" s="34"/>
      <c r="AX495" s="34"/>
      <c r="AY495" s="34"/>
      <c r="AZ495" s="34"/>
      <c r="BA495" s="34"/>
      <c r="BB495" s="34"/>
      <c r="BC495" s="34"/>
      <c r="BD495" s="34"/>
      <c r="BE495" s="34"/>
      <c r="BF495" s="34"/>
      <c r="BG495" s="34"/>
      <c r="BH495" s="34"/>
      <c r="BI495" s="34"/>
      <c r="BJ495" s="34"/>
      <c r="BK495" s="34"/>
      <c r="BL495" s="34"/>
      <c r="BM495" s="34"/>
    </row>
    <row r="496" spans="1:65" s="33" customFormat="1" x14ac:dyDescent="0.2">
      <c r="A496" s="34"/>
      <c r="B496" s="34"/>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c r="AB496" s="34"/>
      <c r="AC496" s="34"/>
      <c r="AD496" s="34"/>
      <c r="AE496" s="34"/>
      <c r="AF496" s="34"/>
      <c r="AG496" s="34"/>
      <c r="AH496" s="34"/>
      <c r="AI496" s="34"/>
      <c r="AJ496" s="34"/>
      <c r="AK496" s="34"/>
      <c r="AL496" s="34"/>
      <c r="AM496" s="34"/>
      <c r="AN496" s="34"/>
      <c r="AO496" s="34"/>
      <c r="AP496" s="34"/>
      <c r="AQ496" s="34"/>
      <c r="AR496" s="34"/>
      <c r="AS496" s="34"/>
      <c r="AT496" s="34"/>
      <c r="AU496" s="34"/>
      <c r="AV496" s="34"/>
      <c r="AW496" s="34"/>
      <c r="AX496" s="34"/>
      <c r="AY496" s="34"/>
      <c r="AZ496" s="34"/>
      <c r="BA496" s="34"/>
      <c r="BB496" s="34"/>
      <c r="BC496" s="34"/>
      <c r="BD496" s="34"/>
      <c r="BE496" s="34"/>
      <c r="BF496" s="34"/>
      <c r="BG496" s="34"/>
      <c r="BH496" s="34"/>
      <c r="BI496" s="34"/>
      <c r="BJ496" s="34"/>
      <c r="BK496" s="34"/>
      <c r="BL496" s="34"/>
      <c r="BM496" s="34"/>
    </row>
    <row r="497" spans="1:65" s="33" customFormat="1" x14ac:dyDescent="0.2">
      <c r="A497" s="34"/>
      <c r="B497" s="34"/>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c r="AA497" s="34"/>
      <c r="AB497" s="34"/>
      <c r="AC497" s="34"/>
      <c r="AD497" s="34"/>
      <c r="AE497" s="34"/>
      <c r="AF497" s="34"/>
      <c r="AG497" s="34"/>
      <c r="AH497" s="34"/>
      <c r="AI497" s="34"/>
      <c r="AJ497" s="34"/>
      <c r="AK497" s="34"/>
      <c r="AL497" s="34"/>
      <c r="AM497" s="34"/>
      <c r="AN497" s="34"/>
      <c r="AO497" s="34"/>
      <c r="AP497" s="34"/>
      <c r="AQ497" s="34"/>
      <c r="AR497" s="34"/>
      <c r="AS497" s="34"/>
      <c r="AT497" s="34"/>
      <c r="AU497" s="34"/>
      <c r="AV497" s="34"/>
      <c r="AW497" s="34"/>
      <c r="AX497" s="34"/>
      <c r="AY497" s="34"/>
      <c r="AZ497" s="34"/>
      <c r="BA497" s="34"/>
      <c r="BB497" s="34"/>
      <c r="BC497" s="34"/>
      <c r="BD497" s="34"/>
      <c r="BE497" s="34"/>
      <c r="BF497" s="34"/>
      <c r="BG497" s="34"/>
      <c r="BH497" s="34"/>
      <c r="BI497" s="34"/>
      <c r="BJ497" s="34"/>
      <c r="BK497" s="34"/>
      <c r="BL497" s="34"/>
      <c r="BM497" s="34"/>
    </row>
    <row r="498" spans="1:65" s="33" customFormat="1" x14ac:dyDescent="0.2">
      <c r="A498" s="34"/>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c r="AA498" s="34"/>
      <c r="AB498" s="34"/>
      <c r="AC498" s="34"/>
      <c r="AD498" s="34"/>
      <c r="AE498" s="34"/>
      <c r="AF498" s="34"/>
      <c r="AG498" s="34"/>
      <c r="AH498" s="34"/>
      <c r="AI498" s="34"/>
      <c r="AJ498" s="34"/>
      <c r="AK498" s="34"/>
      <c r="AL498" s="34"/>
      <c r="AM498" s="34"/>
      <c r="AN498" s="34"/>
      <c r="AO498" s="34"/>
      <c r="AP498" s="34"/>
      <c r="AQ498" s="34"/>
      <c r="AR498" s="34"/>
      <c r="AS498" s="34"/>
      <c r="AT498" s="34"/>
      <c r="AU498" s="34"/>
      <c r="AV498" s="34"/>
      <c r="AW498" s="34"/>
      <c r="AX498" s="34"/>
      <c r="AY498" s="34"/>
      <c r="AZ498" s="34"/>
      <c r="BA498" s="34"/>
      <c r="BB498" s="34"/>
      <c r="BC498" s="34"/>
      <c r="BD498" s="34"/>
      <c r="BE498" s="34"/>
      <c r="BF498" s="34"/>
      <c r="BG498" s="34"/>
      <c r="BH498" s="34"/>
      <c r="BI498" s="34"/>
      <c r="BJ498" s="34"/>
      <c r="BK498" s="34"/>
      <c r="BL498" s="34"/>
      <c r="BM498" s="34"/>
    </row>
    <row r="499" spans="1:65" s="33" customFormat="1" x14ac:dyDescent="0.2">
      <c r="A499" s="34"/>
      <c r="B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c r="AA499" s="34"/>
      <c r="AB499" s="34"/>
      <c r="AC499" s="34"/>
      <c r="AD499" s="34"/>
      <c r="AE499" s="34"/>
      <c r="AF499" s="34"/>
      <c r="AG499" s="34"/>
      <c r="AH499" s="34"/>
      <c r="AI499" s="34"/>
      <c r="AJ499" s="34"/>
      <c r="AK499" s="34"/>
      <c r="AL499" s="34"/>
      <c r="AM499" s="34"/>
      <c r="AN499" s="34"/>
      <c r="AO499" s="34"/>
      <c r="AP499" s="34"/>
      <c r="AQ499" s="34"/>
      <c r="AR499" s="34"/>
      <c r="AS499" s="34"/>
      <c r="AT499" s="34"/>
      <c r="AU499" s="34"/>
      <c r="AV499" s="34"/>
      <c r="AW499" s="34"/>
      <c r="AX499" s="34"/>
      <c r="AY499" s="34"/>
      <c r="AZ499" s="34"/>
      <c r="BA499" s="34"/>
      <c r="BB499" s="34"/>
      <c r="BC499" s="34"/>
      <c r="BD499" s="34"/>
      <c r="BE499" s="34"/>
      <c r="BF499" s="34"/>
      <c r="BG499" s="34"/>
      <c r="BH499" s="34"/>
      <c r="BI499" s="34"/>
      <c r="BJ499" s="34"/>
      <c r="BK499" s="34"/>
      <c r="BL499" s="34"/>
      <c r="BM499" s="34"/>
    </row>
    <row r="500" spans="1:65" s="33" customFormat="1" x14ac:dyDescent="0.2">
      <c r="A500" s="34"/>
      <c r="B500" s="34"/>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c r="AA500" s="34"/>
      <c r="AB500" s="34"/>
      <c r="AC500" s="34"/>
      <c r="AD500" s="34"/>
      <c r="AE500" s="34"/>
      <c r="AF500" s="34"/>
      <c r="AG500" s="34"/>
      <c r="AH500" s="34"/>
      <c r="AI500" s="34"/>
      <c r="AJ500" s="34"/>
      <c r="AK500" s="34"/>
      <c r="AL500" s="34"/>
      <c r="AM500" s="34"/>
      <c r="AN500" s="34"/>
      <c r="AO500" s="34"/>
      <c r="AP500" s="34"/>
      <c r="AQ500" s="34"/>
      <c r="AR500" s="34"/>
      <c r="AS500" s="34"/>
      <c r="AT500" s="34"/>
      <c r="AU500" s="34"/>
      <c r="AV500" s="34"/>
      <c r="AW500" s="34"/>
      <c r="AX500" s="34"/>
      <c r="AY500" s="34"/>
      <c r="AZ500" s="34"/>
      <c r="BA500" s="34"/>
      <c r="BB500" s="34"/>
      <c r="BC500" s="34"/>
      <c r="BD500" s="34"/>
      <c r="BE500" s="34"/>
      <c r="BF500" s="34"/>
      <c r="BG500" s="34"/>
      <c r="BH500" s="34"/>
      <c r="BI500" s="34"/>
      <c r="BJ500" s="34"/>
      <c r="BK500" s="34"/>
      <c r="BL500" s="34"/>
      <c r="BM500" s="34"/>
    </row>
    <row r="501" spans="1:65" s="33" customFormat="1" x14ac:dyDescent="0.2">
      <c r="A501" s="34"/>
      <c r="B501" s="34"/>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c r="AA501" s="34"/>
      <c r="AB501" s="34"/>
      <c r="AC501" s="34"/>
      <c r="AD501" s="34"/>
      <c r="AE501" s="34"/>
      <c r="AF501" s="34"/>
      <c r="AG501" s="34"/>
      <c r="AH501" s="34"/>
      <c r="AI501" s="34"/>
      <c r="AJ501" s="34"/>
      <c r="AK501" s="34"/>
      <c r="AL501" s="34"/>
      <c r="AM501" s="34"/>
      <c r="AN501" s="34"/>
      <c r="AO501" s="34"/>
      <c r="AP501" s="34"/>
      <c r="AQ501" s="34"/>
      <c r="AR501" s="34"/>
      <c r="AS501" s="34"/>
      <c r="AT501" s="34"/>
      <c r="AU501" s="34"/>
      <c r="AV501" s="34"/>
      <c r="AW501" s="34"/>
      <c r="AX501" s="34"/>
      <c r="AY501" s="34"/>
      <c r="AZ501" s="34"/>
      <c r="BA501" s="34"/>
      <c r="BB501" s="34"/>
      <c r="BC501" s="34"/>
      <c r="BD501" s="34"/>
      <c r="BE501" s="34"/>
      <c r="BF501" s="34"/>
      <c r="BG501" s="34"/>
      <c r="BH501" s="34"/>
      <c r="BI501" s="34"/>
      <c r="BJ501" s="34"/>
      <c r="BK501" s="34"/>
      <c r="BL501" s="34"/>
      <c r="BM501" s="34"/>
    </row>
    <row r="502" spans="1:65" s="33" customFormat="1" x14ac:dyDescent="0.2">
      <c r="A502" s="34"/>
      <c r="B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c r="AA502" s="34"/>
      <c r="AB502" s="34"/>
      <c r="AC502" s="34"/>
      <c r="AD502" s="34"/>
      <c r="AE502" s="34"/>
      <c r="AF502" s="34"/>
      <c r="AG502" s="34"/>
      <c r="AH502" s="34"/>
      <c r="AI502" s="34"/>
      <c r="AJ502" s="34"/>
      <c r="AK502" s="34"/>
      <c r="AL502" s="34"/>
      <c r="AM502" s="34"/>
      <c r="AN502" s="34"/>
      <c r="AO502" s="34"/>
      <c r="AP502" s="34"/>
      <c r="AQ502" s="34"/>
      <c r="AR502" s="34"/>
      <c r="AS502" s="34"/>
      <c r="AT502" s="34"/>
      <c r="AU502" s="34"/>
      <c r="AV502" s="34"/>
      <c r="AW502" s="34"/>
      <c r="AX502" s="34"/>
      <c r="AY502" s="34"/>
      <c r="AZ502" s="34"/>
      <c r="BA502" s="34"/>
      <c r="BB502" s="34"/>
      <c r="BC502" s="34"/>
      <c r="BD502" s="34"/>
      <c r="BE502" s="34"/>
      <c r="BF502" s="34"/>
      <c r="BG502" s="34"/>
      <c r="BH502" s="34"/>
      <c r="BI502" s="34"/>
      <c r="BJ502" s="34"/>
      <c r="BK502" s="34"/>
      <c r="BL502" s="34"/>
      <c r="BM502" s="34"/>
    </row>
    <row r="503" spans="1:65" s="33" customFormat="1" x14ac:dyDescent="0.2">
      <c r="A503" s="34"/>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c r="AA503" s="34"/>
      <c r="AB503" s="34"/>
      <c r="AC503" s="34"/>
      <c r="AD503" s="34"/>
      <c r="AE503" s="34"/>
      <c r="AF503" s="34"/>
      <c r="AG503" s="34"/>
      <c r="AH503" s="34"/>
      <c r="AI503" s="34"/>
      <c r="AJ503" s="34"/>
      <c r="AK503" s="34"/>
      <c r="AL503" s="34"/>
      <c r="AM503" s="34"/>
      <c r="AN503" s="34"/>
      <c r="AO503" s="34"/>
      <c r="AP503" s="34"/>
      <c r="AQ503" s="34"/>
      <c r="AR503" s="34"/>
      <c r="AS503" s="34"/>
      <c r="AT503" s="34"/>
      <c r="AU503" s="34"/>
      <c r="AV503" s="34"/>
      <c r="AW503" s="34"/>
      <c r="AX503" s="34"/>
      <c r="AY503" s="34"/>
      <c r="AZ503" s="34"/>
      <c r="BA503" s="34"/>
      <c r="BB503" s="34"/>
      <c r="BC503" s="34"/>
      <c r="BD503" s="34"/>
      <c r="BE503" s="34"/>
      <c r="BF503" s="34"/>
      <c r="BG503" s="34"/>
      <c r="BH503" s="34"/>
      <c r="BI503" s="34"/>
      <c r="BJ503" s="34"/>
      <c r="BK503" s="34"/>
      <c r="BL503" s="34"/>
      <c r="BM503" s="34"/>
    </row>
    <row r="504" spans="1:65" s="33" customFormat="1" x14ac:dyDescent="0.2">
      <c r="A504" s="34"/>
      <c r="B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c r="AA504" s="34"/>
      <c r="AB504" s="34"/>
      <c r="AC504" s="34"/>
      <c r="AD504" s="34"/>
      <c r="AE504" s="34"/>
      <c r="AF504" s="34"/>
      <c r="AG504" s="34"/>
      <c r="AH504" s="34"/>
      <c r="AI504" s="34"/>
      <c r="AJ504" s="34"/>
      <c r="AK504" s="34"/>
      <c r="AL504" s="34"/>
      <c r="AM504" s="34"/>
      <c r="AN504" s="34"/>
      <c r="AO504" s="34"/>
      <c r="AP504" s="34"/>
      <c r="AQ504" s="34"/>
      <c r="AR504" s="34"/>
      <c r="AS504" s="34"/>
      <c r="AT504" s="34"/>
      <c r="AU504" s="34"/>
      <c r="AV504" s="34"/>
      <c r="AW504" s="34"/>
      <c r="AX504" s="34"/>
      <c r="AY504" s="34"/>
      <c r="AZ504" s="34"/>
      <c r="BA504" s="34"/>
      <c r="BB504" s="34"/>
      <c r="BC504" s="34"/>
      <c r="BD504" s="34"/>
      <c r="BE504" s="34"/>
      <c r="BF504" s="34"/>
      <c r="BG504" s="34"/>
      <c r="BH504" s="34"/>
      <c r="BI504" s="34"/>
      <c r="BJ504" s="34"/>
      <c r="BK504" s="34"/>
      <c r="BL504" s="34"/>
      <c r="BM504" s="34"/>
    </row>
    <row r="505" spans="1:65" s="33" customFormat="1" x14ac:dyDescent="0.2">
      <c r="A505" s="34"/>
      <c r="B505" s="34"/>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c r="AA505" s="34"/>
      <c r="AB505" s="34"/>
      <c r="AC505" s="34"/>
      <c r="AD505" s="34"/>
      <c r="AE505" s="34"/>
      <c r="AF505" s="34"/>
      <c r="AG505" s="34"/>
      <c r="AH505" s="34"/>
      <c r="AI505" s="34"/>
      <c r="AJ505" s="34"/>
      <c r="AK505" s="34"/>
      <c r="AL505" s="34"/>
      <c r="AM505" s="34"/>
      <c r="AN505" s="34"/>
      <c r="AO505" s="34"/>
      <c r="AP505" s="34"/>
      <c r="AQ505" s="34"/>
      <c r="AR505" s="34"/>
      <c r="AS505" s="34"/>
      <c r="AT505" s="34"/>
      <c r="AU505" s="34"/>
      <c r="AV505" s="34"/>
      <c r="AW505" s="34"/>
      <c r="AX505" s="34"/>
      <c r="AY505" s="34"/>
      <c r="AZ505" s="34"/>
      <c r="BA505" s="34"/>
      <c r="BB505" s="34"/>
      <c r="BC505" s="34"/>
      <c r="BD505" s="34"/>
      <c r="BE505" s="34"/>
      <c r="BF505" s="34"/>
      <c r="BG505" s="34"/>
      <c r="BH505" s="34"/>
      <c r="BI505" s="34"/>
      <c r="BJ505" s="34"/>
      <c r="BK505" s="34"/>
      <c r="BL505" s="34"/>
      <c r="BM505" s="34"/>
    </row>
    <row r="506" spans="1:65" s="33" customFormat="1" x14ac:dyDescent="0.2">
      <c r="A506" s="34"/>
      <c r="B506" s="34"/>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c r="AA506" s="34"/>
      <c r="AB506" s="34"/>
      <c r="AC506" s="34"/>
      <c r="AD506" s="34"/>
      <c r="AE506" s="34"/>
      <c r="AF506" s="34"/>
      <c r="AG506" s="34"/>
      <c r="AH506" s="34"/>
      <c r="AI506" s="34"/>
      <c r="AJ506" s="34"/>
      <c r="AK506" s="34"/>
      <c r="AL506" s="34"/>
      <c r="AM506" s="34"/>
      <c r="AN506" s="34"/>
      <c r="AO506" s="34"/>
      <c r="AP506" s="34"/>
      <c r="AQ506" s="34"/>
      <c r="AR506" s="34"/>
      <c r="AS506" s="34"/>
      <c r="AT506" s="34"/>
      <c r="AU506" s="34"/>
      <c r="AV506" s="34"/>
      <c r="AW506" s="34"/>
      <c r="AX506" s="34"/>
      <c r="AY506" s="34"/>
      <c r="AZ506" s="34"/>
      <c r="BA506" s="34"/>
      <c r="BB506" s="34"/>
      <c r="BC506" s="34"/>
      <c r="BD506" s="34"/>
      <c r="BE506" s="34"/>
      <c r="BF506" s="34"/>
      <c r="BG506" s="34"/>
      <c r="BH506" s="34"/>
      <c r="BI506" s="34"/>
      <c r="BJ506" s="34"/>
      <c r="BK506" s="34"/>
      <c r="BL506" s="34"/>
      <c r="BM506" s="34"/>
    </row>
    <row r="507" spans="1:65" s="33" customFormat="1" x14ac:dyDescent="0.2">
      <c r="A507" s="34"/>
      <c r="B507" s="34"/>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c r="AA507" s="34"/>
      <c r="AB507" s="34"/>
      <c r="AC507" s="34"/>
      <c r="AD507" s="34"/>
      <c r="AE507" s="34"/>
      <c r="AF507" s="34"/>
      <c r="AG507" s="34"/>
      <c r="AH507" s="34"/>
      <c r="AI507" s="34"/>
      <c r="AJ507" s="34"/>
      <c r="AK507" s="34"/>
      <c r="AL507" s="34"/>
      <c r="AM507" s="34"/>
      <c r="AN507" s="34"/>
      <c r="AO507" s="34"/>
      <c r="AP507" s="34"/>
      <c r="AQ507" s="34"/>
      <c r="AR507" s="34"/>
      <c r="AS507" s="34"/>
      <c r="AT507" s="34"/>
      <c r="AU507" s="34"/>
      <c r="AV507" s="34"/>
      <c r="AW507" s="34"/>
      <c r="AX507" s="34"/>
      <c r="AY507" s="34"/>
      <c r="AZ507" s="34"/>
      <c r="BA507" s="34"/>
      <c r="BB507" s="34"/>
      <c r="BC507" s="34"/>
      <c r="BD507" s="34"/>
      <c r="BE507" s="34"/>
      <c r="BF507" s="34"/>
      <c r="BG507" s="34"/>
      <c r="BH507" s="34"/>
      <c r="BI507" s="34"/>
      <c r="BJ507" s="34"/>
      <c r="BK507" s="34"/>
      <c r="BL507" s="34"/>
      <c r="BM507" s="34"/>
    </row>
    <row r="508" spans="1:65" s="33" customFormat="1" x14ac:dyDescent="0.2">
      <c r="A508" s="34"/>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c r="AA508" s="34"/>
      <c r="AB508" s="34"/>
      <c r="AC508" s="34"/>
      <c r="AD508" s="34"/>
      <c r="AE508" s="34"/>
      <c r="AF508" s="34"/>
      <c r="AG508" s="34"/>
      <c r="AH508" s="34"/>
      <c r="AI508" s="34"/>
      <c r="AJ508" s="34"/>
      <c r="AK508" s="34"/>
      <c r="AL508" s="34"/>
      <c r="AM508" s="34"/>
      <c r="AN508" s="34"/>
      <c r="AO508" s="34"/>
      <c r="AP508" s="34"/>
      <c r="AQ508" s="34"/>
      <c r="AR508" s="34"/>
      <c r="AS508" s="34"/>
      <c r="AT508" s="34"/>
      <c r="AU508" s="34"/>
      <c r="AV508" s="34"/>
      <c r="AW508" s="34"/>
      <c r="AX508" s="34"/>
      <c r="AY508" s="34"/>
      <c r="AZ508" s="34"/>
      <c r="BA508" s="34"/>
      <c r="BB508" s="34"/>
      <c r="BC508" s="34"/>
      <c r="BD508" s="34"/>
      <c r="BE508" s="34"/>
      <c r="BF508" s="34"/>
      <c r="BG508" s="34"/>
      <c r="BH508" s="34"/>
      <c r="BI508" s="34"/>
      <c r="BJ508" s="34"/>
      <c r="BK508" s="34"/>
      <c r="BL508" s="34"/>
      <c r="BM508" s="34"/>
    </row>
    <row r="509" spans="1:65" s="33" customFormat="1" x14ac:dyDescent="0.2">
      <c r="A509" s="34"/>
      <c r="B509" s="34"/>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c r="AA509" s="34"/>
      <c r="AB509" s="34"/>
      <c r="AC509" s="34"/>
      <c r="AD509" s="34"/>
      <c r="AE509" s="34"/>
      <c r="AF509" s="34"/>
      <c r="AG509" s="34"/>
      <c r="AH509" s="34"/>
      <c r="AI509" s="34"/>
      <c r="AJ509" s="34"/>
      <c r="AK509" s="34"/>
      <c r="AL509" s="34"/>
      <c r="AM509" s="34"/>
      <c r="AN509" s="34"/>
      <c r="AO509" s="34"/>
      <c r="AP509" s="34"/>
      <c r="AQ509" s="34"/>
      <c r="AR509" s="34"/>
      <c r="AS509" s="34"/>
      <c r="AT509" s="34"/>
      <c r="AU509" s="34"/>
      <c r="AV509" s="34"/>
      <c r="AW509" s="34"/>
      <c r="AX509" s="34"/>
      <c r="AY509" s="34"/>
      <c r="AZ509" s="34"/>
      <c r="BA509" s="34"/>
      <c r="BB509" s="34"/>
      <c r="BC509" s="34"/>
      <c r="BD509" s="34"/>
      <c r="BE509" s="34"/>
      <c r="BF509" s="34"/>
      <c r="BG509" s="34"/>
      <c r="BH509" s="34"/>
      <c r="BI509" s="34"/>
      <c r="BJ509" s="34"/>
      <c r="BK509" s="34"/>
      <c r="BL509" s="34"/>
      <c r="BM509" s="34"/>
    </row>
    <row r="510" spans="1:65" s="33" customFormat="1" x14ac:dyDescent="0.2">
      <c r="A510" s="34"/>
      <c r="B510" s="34"/>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c r="AA510" s="34"/>
      <c r="AB510" s="34"/>
      <c r="AC510" s="34"/>
      <c r="AD510" s="34"/>
      <c r="AE510" s="34"/>
      <c r="AF510" s="34"/>
      <c r="AG510" s="34"/>
      <c r="AH510" s="34"/>
      <c r="AI510" s="34"/>
      <c r="AJ510" s="34"/>
      <c r="AK510" s="34"/>
      <c r="AL510" s="34"/>
      <c r="AM510" s="34"/>
      <c r="AN510" s="34"/>
      <c r="AO510" s="34"/>
      <c r="AP510" s="34"/>
      <c r="AQ510" s="34"/>
      <c r="AR510" s="34"/>
      <c r="AS510" s="34"/>
      <c r="AT510" s="34"/>
      <c r="AU510" s="34"/>
      <c r="AV510" s="34"/>
      <c r="AW510" s="34"/>
      <c r="AX510" s="34"/>
      <c r="AY510" s="34"/>
      <c r="AZ510" s="34"/>
      <c r="BA510" s="34"/>
      <c r="BB510" s="34"/>
      <c r="BC510" s="34"/>
      <c r="BD510" s="34"/>
      <c r="BE510" s="34"/>
      <c r="BF510" s="34"/>
      <c r="BG510" s="34"/>
      <c r="BH510" s="34"/>
      <c r="BI510" s="34"/>
      <c r="BJ510" s="34"/>
      <c r="BK510" s="34"/>
      <c r="BL510" s="34"/>
      <c r="BM510" s="34"/>
    </row>
    <row r="511" spans="1:65" s="33" customFormat="1" x14ac:dyDescent="0.2">
      <c r="A511" s="34"/>
      <c r="B511" s="34"/>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c r="AA511" s="34"/>
      <c r="AB511" s="34"/>
      <c r="AC511" s="34"/>
      <c r="AD511" s="34"/>
      <c r="AE511" s="34"/>
      <c r="AF511" s="34"/>
      <c r="AG511" s="34"/>
      <c r="AH511" s="34"/>
      <c r="AI511" s="34"/>
      <c r="AJ511" s="34"/>
      <c r="AK511" s="34"/>
      <c r="AL511" s="34"/>
      <c r="AM511" s="34"/>
      <c r="AN511" s="34"/>
      <c r="AO511" s="34"/>
      <c r="AP511" s="34"/>
      <c r="AQ511" s="34"/>
      <c r="AR511" s="34"/>
      <c r="AS511" s="34"/>
      <c r="AT511" s="34"/>
      <c r="AU511" s="34"/>
      <c r="AV511" s="34"/>
      <c r="AW511" s="34"/>
      <c r="AX511" s="34"/>
      <c r="AY511" s="34"/>
      <c r="AZ511" s="34"/>
      <c r="BA511" s="34"/>
      <c r="BB511" s="34"/>
      <c r="BC511" s="34"/>
      <c r="BD511" s="34"/>
      <c r="BE511" s="34"/>
      <c r="BF511" s="34"/>
      <c r="BG511" s="34"/>
      <c r="BH511" s="34"/>
      <c r="BI511" s="34"/>
      <c r="BJ511" s="34"/>
      <c r="BK511" s="34"/>
      <c r="BL511" s="34"/>
      <c r="BM511" s="34"/>
    </row>
    <row r="512" spans="1:65" s="33" customFormat="1" x14ac:dyDescent="0.2">
      <c r="A512" s="34"/>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c r="AA512" s="34"/>
      <c r="AB512" s="34"/>
      <c r="AC512" s="34"/>
      <c r="AD512" s="34"/>
      <c r="AE512" s="34"/>
      <c r="AF512" s="34"/>
      <c r="AG512" s="34"/>
      <c r="AH512" s="34"/>
      <c r="AI512" s="34"/>
      <c r="AJ512" s="34"/>
      <c r="AK512" s="34"/>
      <c r="AL512" s="34"/>
      <c r="AM512" s="34"/>
      <c r="AN512" s="34"/>
      <c r="AO512" s="34"/>
      <c r="AP512" s="34"/>
      <c r="AQ512" s="34"/>
      <c r="AR512" s="34"/>
      <c r="AS512" s="34"/>
      <c r="AT512" s="34"/>
      <c r="AU512" s="34"/>
      <c r="AV512" s="34"/>
      <c r="AW512" s="34"/>
      <c r="AX512" s="34"/>
      <c r="AY512" s="34"/>
      <c r="AZ512" s="34"/>
      <c r="BA512" s="34"/>
      <c r="BB512" s="34"/>
      <c r="BC512" s="34"/>
      <c r="BD512" s="34"/>
      <c r="BE512" s="34"/>
      <c r="BF512" s="34"/>
      <c r="BG512" s="34"/>
      <c r="BH512" s="34"/>
      <c r="BI512" s="34"/>
      <c r="BJ512" s="34"/>
      <c r="BK512" s="34"/>
      <c r="BL512" s="34"/>
      <c r="BM512" s="34"/>
    </row>
    <row r="513" spans="1:65" s="33" customFormat="1" x14ac:dyDescent="0.2">
      <c r="A513" s="34"/>
      <c r="B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c r="AA513" s="34"/>
      <c r="AB513" s="34"/>
      <c r="AC513" s="34"/>
      <c r="AD513" s="34"/>
      <c r="AE513" s="34"/>
      <c r="AF513" s="34"/>
      <c r="AG513" s="34"/>
      <c r="AH513" s="34"/>
      <c r="AI513" s="34"/>
      <c r="AJ513" s="34"/>
      <c r="AK513" s="34"/>
      <c r="AL513" s="34"/>
      <c r="AM513" s="34"/>
      <c r="AN513" s="34"/>
      <c r="AO513" s="34"/>
      <c r="AP513" s="34"/>
      <c r="AQ513" s="34"/>
      <c r="AR513" s="34"/>
      <c r="AS513" s="34"/>
      <c r="AT513" s="34"/>
      <c r="AU513" s="34"/>
      <c r="AV513" s="34"/>
      <c r="AW513" s="34"/>
      <c r="AX513" s="34"/>
      <c r="AY513" s="34"/>
      <c r="AZ513" s="34"/>
      <c r="BA513" s="34"/>
      <c r="BB513" s="34"/>
      <c r="BC513" s="34"/>
      <c r="BD513" s="34"/>
      <c r="BE513" s="34"/>
      <c r="BF513" s="34"/>
      <c r="BG513" s="34"/>
      <c r="BH513" s="34"/>
      <c r="BI513" s="34"/>
      <c r="BJ513" s="34"/>
      <c r="BK513" s="34"/>
      <c r="BL513" s="34"/>
      <c r="BM513" s="34"/>
    </row>
    <row r="514" spans="1:65" s="33" customFormat="1" x14ac:dyDescent="0.2">
      <c r="A514" s="34"/>
      <c r="B514" s="34"/>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c r="AA514" s="34"/>
      <c r="AB514" s="34"/>
      <c r="AC514" s="34"/>
      <c r="AD514" s="34"/>
      <c r="AE514" s="34"/>
      <c r="AF514" s="34"/>
      <c r="AG514" s="34"/>
      <c r="AH514" s="34"/>
      <c r="AI514" s="34"/>
      <c r="AJ514" s="34"/>
      <c r="AK514" s="34"/>
      <c r="AL514" s="34"/>
      <c r="AM514" s="34"/>
      <c r="AN514" s="34"/>
      <c r="AO514" s="34"/>
      <c r="AP514" s="34"/>
      <c r="AQ514" s="34"/>
      <c r="AR514" s="34"/>
      <c r="AS514" s="34"/>
      <c r="AT514" s="34"/>
      <c r="AU514" s="34"/>
      <c r="AV514" s="34"/>
      <c r="AW514" s="34"/>
      <c r="AX514" s="34"/>
      <c r="AY514" s="34"/>
      <c r="AZ514" s="34"/>
      <c r="BA514" s="34"/>
      <c r="BB514" s="34"/>
      <c r="BC514" s="34"/>
      <c r="BD514" s="34"/>
      <c r="BE514" s="34"/>
      <c r="BF514" s="34"/>
      <c r="BG514" s="34"/>
      <c r="BH514" s="34"/>
      <c r="BI514" s="34"/>
      <c r="BJ514" s="34"/>
      <c r="BK514" s="34"/>
      <c r="BL514" s="34"/>
      <c r="BM514" s="34"/>
    </row>
    <row r="515" spans="1:65" s="33" customFormat="1" x14ac:dyDescent="0.2">
      <c r="A515" s="34"/>
      <c r="B515" s="34"/>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c r="AA515" s="34"/>
      <c r="AB515" s="34"/>
      <c r="AC515" s="34"/>
      <c r="AD515" s="34"/>
      <c r="AE515" s="34"/>
      <c r="AF515" s="34"/>
      <c r="AG515" s="34"/>
      <c r="AH515" s="34"/>
      <c r="AI515" s="34"/>
      <c r="AJ515" s="34"/>
      <c r="AK515" s="34"/>
      <c r="AL515" s="34"/>
      <c r="AM515" s="34"/>
      <c r="AN515" s="34"/>
      <c r="AO515" s="34"/>
      <c r="AP515" s="34"/>
      <c r="AQ515" s="34"/>
      <c r="AR515" s="34"/>
      <c r="AS515" s="34"/>
      <c r="AT515" s="34"/>
      <c r="AU515" s="34"/>
      <c r="AV515" s="34"/>
      <c r="AW515" s="34"/>
      <c r="AX515" s="34"/>
      <c r="AY515" s="34"/>
      <c r="AZ515" s="34"/>
      <c r="BA515" s="34"/>
      <c r="BB515" s="34"/>
      <c r="BC515" s="34"/>
      <c r="BD515" s="34"/>
      <c r="BE515" s="34"/>
      <c r="BF515" s="34"/>
      <c r="BG515" s="34"/>
      <c r="BH515" s="34"/>
      <c r="BI515" s="34"/>
      <c r="BJ515" s="34"/>
      <c r="BK515" s="34"/>
      <c r="BL515" s="34"/>
      <c r="BM515" s="34"/>
    </row>
    <row r="516" spans="1:65" s="33" customFormat="1" x14ac:dyDescent="0.2">
      <c r="A516" s="34"/>
      <c r="B516" s="34"/>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c r="AA516" s="34"/>
      <c r="AB516" s="34"/>
      <c r="AC516" s="34"/>
      <c r="AD516" s="34"/>
      <c r="AE516" s="34"/>
      <c r="AF516" s="34"/>
      <c r="AG516" s="34"/>
      <c r="AH516" s="34"/>
      <c r="AI516" s="34"/>
      <c r="AJ516" s="34"/>
      <c r="AK516" s="34"/>
      <c r="AL516" s="34"/>
      <c r="AM516" s="34"/>
      <c r="AN516" s="34"/>
      <c r="AO516" s="34"/>
      <c r="AP516" s="34"/>
      <c r="AQ516" s="34"/>
      <c r="AR516" s="34"/>
      <c r="AS516" s="34"/>
      <c r="AT516" s="34"/>
      <c r="AU516" s="34"/>
      <c r="AV516" s="34"/>
      <c r="AW516" s="34"/>
      <c r="AX516" s="34"/>
      <c r="AY516" s="34"/>
      <c r="AZ516" s="34"/>
      <c r="BA516" s="34"/>
      <c r="BB516" s="34"/>
      <c r="BC516" s="34"/>
      <c r="BD516" s="34"/>
      <c r="BE516" s="34"/>
      <c r="BF516" s="34"/>
      <c r="BG516" s="34"/>
      <c r="BH516" s="34"/>
      <c r="BI516" s="34"/>
      <c r="BJ516" s="34"/>
      <c r="BK516" s="34"/>
      <c r="BL516" s="34"/>
      <c r="BM516" s="34"/>
    </row>
    <row r="517" spans="1:65" s="33" customFormat="1" x14ac:dyDescent="0.2">
      <c r="A517" s="34"/>
      <c r="B517" s="34"/>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c r="AA517" s="34"/>
      <c r="AB517" s="34"/>
      <c r="AC517" s="34"/>
      <c r="AD517" s="34"/>
      <c r="AE517" s="34"/>
      <c r="AF517" s="34"/>
      <c r="AG517" s="34"/>
      <c r="AH517" s="34"/>
      <c r="AI517" s="34"/>
      <c r="AJ517" s="34"/>
      <c r="AK517" s="34"/>
      <c r="AL517" s="34"/>
      <c r="AM517" s="34"/>
      <c r="AN517" s="34"/>
      <c r="AO517" s="34"/>
      <c r="AP517" s="34"/>
      <c r="AQ517" s="34"/>
      <c r="AR517" s="34"/>
      <c r="AS517" s="34"/>
      <c r="AT517" s="34"/>
      <c r="AU517" s="34"/>
      <c r="AV517" s="34"/>
      <c r="AW517" s="34"/>
      <c r="AX517" s="34"/>
      <c r="AY517" s="34"/>
      <c r="AZ517" s="34"/>
      <c r="BA517" s="34"/>
      <c r="BB517" s="34"/>
      <c r="BC517" s="34"/>
      <c r="BD517" s="34"/>
      <c r="BE517" s="34"/>
      <c r="BF517" s="34"/>
      <c r="BG517" s="34"/>
      <c r="BH517" s="34"/>
      <c r="BI517" s="34"/>
      <c r="BJ517" s="34"/>
      <c r="BK517" s="34"/>
      <c r="BL517" s="34"/>
      <c r="BM517" s="34"/>
    </row>
    <row r="518" spans="1:65" s="33" customFormat="1" x14ac:dyDescent="0.2">
      <c r="A518" s="34"/>
      <c r="B518" s="34"/>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c r="AA518" s="34"/>
      <c r="AB518" s="34"/>
      <c r="AC518" s="34"/>
      <c r="AD518" s="34"/>
      <c r="AE518" s="34"/>
      <c r="AF518" s="34"/>
      <c r="AG518" s="34"/>
      <c r="AH518" s="34"/>
      <c r="AI518" s="34"/>
      <c r="AJ518" s="34"/>
      <c r="AK518" s="34"/>
      <c r="AL518" s="34"/>
      <c r="AM518" s="34"/>
      <c r="AN518" s="34"/>
      <c r="AO518" s="34"/>
      <c r="AP518" s="34"/>
      <c r="AQ518" s="34"/>
      <c r="AR518" s="34"/>
      <c r="AS518" s="34"/>
      <c r="AT518" s="34"/>
      <c r="AU518" s="34"/>
      <c r="AV518" s="34"/>
      <c r="AW518" s="34"/>
      <c r="AX518" s="34"/>
      <c r="AY518" s="34"/>
      <c r="AZ518" s="34"/>
      <c r="BA518" s="34"/>
      <c r="BB518" s="34"/>
      <c r="BC518" s="34"/>
      <c r="BD518" s="34"/>
      <c r="BE518" s="34"/>
      <c r="BF518" s="34"/>
      <c r="BG518" s="34"/>
      <c r="BH518" s="34"/>
      <c r="BI518" s="34"/>
      <c r="BJ518" s="34"/>
      <c r="BK518" s="34"/>
      <c r="BL518" s="34"/>
      <c r="BM518" s="34"/>
    </row>
    <row r="519" spans="1:65" s="33" customFormat="1" x14ac:dyDescent="0.2">
      <c r="A519" s="34"/>
      <c r="B519" s="34"/>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c r="AA519" s="34"/>
      <c r="AB519" s="34"/>
      <c r="AC519" s="34"/>
      <c r="AD519" s="34"/>
      <c r="AE519" s="34"/>
      <c r="AF519" s="34"/>
      <c r="AG519" s="34"/>
      <c r="AH519" s="34"/>
      <c r="AI519" s="34"/>
      <c r="AJ519" s="34"/>
      <c r="AK519" s="34"/>
      <c r="AL519" s="34"/>
      <c r="AM519" s="34"/>
      <c r="AN519" s="34"/>
      <c r="AO519" s="34"/>
      <c r="AP519" s="34"/>
      <c r="AQ519" s="34"/>
      <c r="AR519" s="34"/>
      <c r="AS519" s="34"/>
      <c r="AT519" s="34"/>
      <c r="AU519" s="34"/>
      <c r="AV519" s="34"/>
      <c r="AW519" s="34"/>
      <c r="AX519" s="34"/>
      <c r="AY519" s="34"/>
      <c r="AZ519" s="34"/>
      <c r="BA519" s="34"/>
      <c r="BB519" s="34"/>
      <c r="BC519" s="34"/>
      <c r="BD519" s="34"/>
      <c r="BE519" s="34"/>
      <c r="BF519" s="34"/>
      <c r="BG519" s="34"/>
      <c r="BH519" s="34"/>
      <c r="BI519" s="34"/>
      <c r="BJ519" s="34"/>
      <c r="BK519" s="34"/>
      <c r="BL519" s="34"/>
      <c r="BM519" s="34"/>
    </row>
    <row r="520" spans="1:65" s="33" customFormat="1" x14ac:dyDescent="0.2">
      <c r="A520" s="34"/>
      <c r="B520" s="34"/>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c r="AA520" s="34"/>
      <c r="AB520" s="34"/>
      <c r="AC520" s="34"/>
      <c r="AD520" s="34"/>
      <c r="AE520" s="34"/>
      <c r="AF520" s="34"/>
      <c r="AG520" s="34"/>
      <c r="AH520" s="34"/>
      <c r="AI520" s="34"/>
      <c r="AJ520" s="34"/>
      <c r="AK520" s="34"/>
      <c r="AL520" s="34"/>
      <c r="AM520" s="34"/>
      <c r="AN520" s="34"/>
      <c r="AO520" s="34"/>
      <c r="AP520" s="34"/>
      <c r="AQ520" s="34"/>
      <c r="AR520" s="34"/>
      <c r="AS520" s="34"/>
      <c r="AT520" s="34"/>
      <c r="AU520" s="34"/>
      <c r="AV520" s="34"/>
      <c r="AW520" s="34"/>
      <c r="AX520" s="34"/>
      <c r="AY520" s="34"/>
      <c r="AZ520" s="34"/>
      <c r="BA520" s="34"/>
      <c r="BB520" s="34"/>
      <c r="BC520" s="34"/>
      <c r="BD520" s="34"/>
      <c r="BE520" s="34"/>
      <c r="BF520" s="34"/>
      <c r="BG520" s="34"/>
      <c r="BH520" s="34"/>
      <c r="BI520" s="34"/>
      <c r="BJ520" s="34"/>
      <c r="BK520" s="34"/>
      <c r="BL520" s="34"/>
      <c r="BM520" s="34"/>
    </row>
    <row r="521" spans="1:65" s="33" customFormat="1" x14ac:dyDescent="0.2">
      <c r="A521" s="34"/>
      <c r="B521" s="34"/>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c r="AA521" s="34"/>
      <c r="AB521" s="34"/>
      <c r="AC521" s="34"/>
      <c r="AD521" s="34"/>
      <c r="AE521" s="34"/>
      <c r="AF521" s="34"/>
      <c r="AG521" s="34"/>
      <c r="AH521" s="34"/>
      <c r="AI521" s="34"/>
      <c r="AJ521" s="34"/>
      <c r="AK521" s="34"/>
      <c r="AL521" s="34"/>
      <c r="AM521" s="34"/>
      <c r="AN521" s="34"/>
      <c r="AO521" s="34"/>
      <c r="AP521" s="34"/>
      <c r="AQ521" s="34"/>
      <c r="AR521" s="34"/>
      <c r="AS521" s="34"/>
      <c r="AT521" s="34"/>
      <c r="AU521" s="34"/>
      <c r="AV521" s="34"/>
      <c r="AW521" s="34"/>
      <c r="AX521" s="34"/>
      <c r="AY521" s="34"/>
      <c r="AZ521" s="34"/>
      <c r="BA521" s="34"/>
      <c r="BB521" s="34"/>
      <c r="BC521" s="34"/>
      <c r="BD521" s="34"/>
      <c r="BE521" s="34"/>
      <c r="BF521" s="34"/>
      <c r="BG521" s="34"/>
      <c r="BH521" s="34"/>
      <c r="BI521" s="34"/>
      <c r="BJ521" s="34"/>
      <c r="BK521" s="34"/>
      <c r="BL521" s="34"/>
      <c r="BM521" s="34"/>
    </row>
    <row r="522" spans="1:65" s="33" customFormat="1" x14ac:dyDescent="0.2">
      <c r="A522" s="34"/>
      <c r="B522" s="34"/>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c r="AA522" s="34"/>
      <c r="AB522" s="34"/>
      <c r="AC522" s="34"/>
      <c r="AD522" s="34"/>
      <c r="AE522" s="34"/>
      <c r="AF522" s="34"/>
      <c r="AG522" s="34"/>
      <c r="AH522" s="34"/>
      <c r="AI522" s="34"/>
      <c r="AJ522" s="34"/>
      <c r="AK522" s="34"/>
      <c r="AL522" s="34"/>
      <c r="AM522" s="34"/>
      <c r="AN522" s="34"/>
      <c r="AO522" s="34"/>
      <c r="AP522" s="34"/>
      <c r="AQ522" s="34"/>
      <c r="AR522" s="34"/>
      <c r="AS522" s="34"/>
      <c r="AT522" s="34"/>
      <c r="AU522" s="34"/>
      <c r="AV522" s="34"/>
      <c r="AW522" s="34"/>
      <c r="AX522" s="34"/>
      <c r="AY522" s="34"/>
      <c r="AZ522" s="34"/>
      <c r="BA522" s="34"/>
      <c r="BB522" s="34"/>
      <c r="BC522" s="34"/>
      <c r="BD522" s="34"/>
      <c r="BE522" s="34"/>
      <c r="BF522" s="34"/>
      <c r="BG522" s="34"/>
      <c r="BH522" s="34"/>
      <c r="BI522" s="34"/>
      <c r="BJ522" s="34"/>
      <c r="BK522" s="34"/>
      <c r="BL522" s="34"/>
      <c r="BM522" s="34"/>
    </row>
    <row r="523" spans="1:65" s="33" customFormat="1" x14ac:dyDescent="0.2">
      <c r="A523" s="34"/>
      <c r="B523" s="34"/>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c r="AA523" s="34"/>
      <c r="AB523" s="34"/>
      <c r="AC523" s="34"/>
      <c r="AD523" s="34"/>
      <c r="AE523" s="34"/>
      <c r="AF523" s="34"/>
      <c r="AG523" s="34"/>
      <c r="AH523" s="34"/>
      <c r="AI523" s="34"/>
      <c r="AJ523" s="34"/>
      <c r="AK523" s="34"/>
      <c r="AL523" s="34"/>
      <c r="AM523" s="34"/>
      <c r="AN523" s="34"/>
      <c r="AO523" s="34"/>
      <c r="AP523" s="34"/>
      <c r="AQ523" s="34"/>
      <c r="AR523" s="34"/>
      <c r="AS523" s="34"/>
      <c r="AT523" s="34"/>
      <c r="AU523" s="34"/>
      <c r="AV523" s="34"/>
      <c r="AW523" s="34"/>
      <c r="AX523" s="34"/>
      <c r="AY523" s="34"/>
      <c r="AZ523" s="34"/>
      <c r="BA523" s="34"/>
      <c r="BB523" s="34"/>
      <c r="BC523" s="34"/>
      <c r="BD523" s="34"/>
      <c r="BE523" s="34"/>
      <c r="BF523" s="34"/>
      <c r="BG523" s="34"/>
      <c r="BH523" s="34"/>
      <c r="BI523" s="34"/>
      <c r="BJ523" s="34"/>
      <c r="BK523" s="34"/>
      <c r="BL523" s="34"/>
      <c r="BM523" s="34"/>
    </row>
    <row r="524" spans="1:65" s="33" customFormat="1" x14ac:dyDescent="0.2">
      <c r="A524" s="34"/>
      <c r="B524" s="34"/>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c r="AA524" s="34"/>
      <c r="AB524" s="34"/>
      <c r="AC524" s="34"/>
      <c r="AD524" s="34"/>
      <c r="AE524" s="34"/>
      <c r="AF524" s="34"/>
      <c r="AG524" s="34"/>
      <c r="AH524" s="34"/>
      <c r="AI524" s="34"/>
      <c r="AJ524" s="34"/>
      <c r="AK524" s="34"/>
      <c r="AL524" s="34"/>
      <c r="AM524" s="34"/>
      <c r="AN524" s="34"/>
      <c r="AO524" s="34"/>
      <c r="AP524" s="34"/>
      <c r="AQ524" s="34"/>
      <c r="AR524" s="34"/>
      <c r="AS524" s="34"/>
      <c r="AT524" s="34"/>
      <c r="AU524" s="34"/>
      <c r="AV524" s="34"/>
      <c r="AW524" s="34"/>
      <c r="AX524" s="34"/>
      <c r="AY524" s="34"/>
      <c r="AZ524" s="34"/>
      <c r="BA524" s="34"/>
      <c r="BB524" s="34"/>
      <c r="BC524" s="34"/>
      <c r="BD524" s="34"/>
      <c r="BE524" s="34"/>
      <c r="BF524" s="34"/>
      <c r="BG524" s="34"/>
      <c r="BH524" s="34"/>
      <c r="BI524" s="34"/>
      <c r="BJ524" s="34"/>
      <c r="BK524" s="34"/>
      <c r="BL524" s="34"/>
      <c r="BM524" s="34"/>
    </row>
    <row r="525" spans="1:65" s="33" customFormat="1" x14ac:dyDescent="0.2">
      <c r="A525" s="34"/>
      <c r="B525" s="34"/>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c r="AA525" s="34"/>
      <c r="AB525" s="34"/>
      <c r="AC525" s="34"/>
      <c r="AD525" s="34"/>
      <c r="AE525" s="34"/>
      <c r="AF525" s="34"/>
      <c r="AG525" s="34"/>
      <c r="AH525" s="34"/>
      <c r="AI525" s="34"/>
      <c r="AJ525" s="34"/>
      <c r="AK525" s="34"/>
      <c r="AL525" s="34"/>
      <c r="AM525" s="34"/>
      <c r="AN525" s="34"/>
      <c r="AO525" s="34"/>
      <c r="AP525" s="34"/>
      <c r="AQ525" s="34"/>
      <c r="AR525" s="34"/>
      <c r="AS525" s="34"/>
      <c r="AT525" s="34"/>
      <c r="AU525" s="34"/>
      <c r="AV525" s="34"/>
      <c r="AW525" s="34"/>
      <c r="AX525" s="34"/>
      <c r="AY525" s="34"/>
      <c r="AZ525" s="34"/>
      <c r="BA525" s="34"/>
      <c r="BB525" s="34"/>
      <c r="BC525" s="34"/>
      <c r="BD525" s="34"/>
      <c r="BE525" s="34"/>
      <c r="BF525" s="34"/>
      <c r="BG525" s="34"/>
      <c r="BH525" s="34"/>
      <c r="BI525" s="34"/>
      <c r="BJ525" s="34"/>
      <c r="BK525" s="34"/>
      <c r="BL525" s="34"/>
      <c r="BM525" s="34"/>
    </row>
    <row r="526" spans="1:65" s="33" customFormat="1" x14ac:dyDescent="0.2">
      <c r="A526" s="34"/>
      <c r="B526" s="34"/>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c r="AA526" s="34"/>
      <c r="AB526" s="34"/>
      <c r="AC526" s="34"/>
      <c r="AD526" s="34"/>
      <c r="AE526" s="34"/>
      <c r="AF526" s="34"/>
      <c r="AG526" s="34"/>
      <c r="AH526" s="34"/>
      <c r="AI526" s="34"/>
      <c r="AJ526" s="34"/>
      <c r="AK526" s="34"/>
      <c r="AL526" s="34"/>
      <c r="AM526" s="34"/>
      <c r="AN526" s="34"/>
      <c r="AO526" s="34"/>
      <c r="AP526" s="34"/>
      <c r="AQ526" s="34"/>
      <c r="AR526" s="34"/>
      <c r="AS526" s="34"/>
      <c r="AT526" s="34"/>
      <c r="AU526" s="34"/>
      <c r="AV526" s="34"/>
      <c r="AW526" s="34"/>
      <c r="AX526" s="34"/>
      <c r="AY526" s="34"/>
      <c r="AZ526" s="34"/>
      <c r="BA526" s="34"/>
      <c r="BB526" s="34"/>
      <c r="BC526" s="34"/>
      <c r="BD526" s="34"/>
      <c r="BE526" s="34"/>
      <c r="BF526" s="34"/>
      <c r="BG526" s="34"/>
      <c r="BH526" s="34"/>
      <c r="BI526" s="34"/>
      <c r="BJ526" s="34"/>
      <c r="BK526" s="34"/>
      <c r="BL526" s="34"/>
      <c r="BM526" s="34"/>
    </row>
    <row r="527" spans="1:65" s="33" customFormat="1" x14ac:dyDescent="0.2">
      <c r="A527" s="34"/>
      <c r="B527" s="34"/>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c r="AA527" s="34"/>
      <c r="AB527" s="34"/>
      <c r="AC527" s="34"/>
      <c r="AD527" s="34"/>
      <c r="AE527" s="34"/>
      <c r="AF527" s="34"/>
      <c r="AG527" s="34"/>
      <c r="AH527" s="34"/>
      <c r="AI527" s="34"/>
      <c r="AJ527" s="34"/>
      <c r="AK527" s="34"/>
      <c r="AL527" s="34"/>
      <c r="AM527" s="34"/>
      <c r="AN527" s="34"/>
      <c r="AO527" s="34"/>
      <c r="AP527" s="34"/>
      <c r="AQ527" s="34"/>
      <c r="AR527" s="34"/>
      <c r="AS527" s="34"/>
      <c r="AT527" s="34"/>
      <c r="AU527" s="34"/>
      <c r="AV527" s="34"/>
      <c r="AW527" s="34"/>
      <c r="AX527" s="34"/>
      <c r="AY527" s="34"/>
      <c r="AZ527" s="34"/>
      <c r="BA527" s="34"/>
      <c r="BB527" s="34"/>
      <c r="BC527" s="34"/>
      <c r="BD527" s="34"/>
      <c r="BE527" s="34"/>
      <c r="BF527" s="34"/>
      <c r="BG527" s="34"/>
      <c r="BH527" s="34"/>
      <c r="BI527" s="34"/>
      <c r="BJ527" s="34"/>
      <c r="BK527" s="34"/>
      <c r="BL527" s="34"/>
      <c r="BM527" s="34"/>
    </row>
    <row r="528" spans="1:65" s="33" customFormat="1" x14ac:dyDescent="0.2">
      <c r="A528" s="34"/>
      <c r="B528" s="34"/>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c r="AA528" s="34"/>
      <c r="AB528" s="34"/>
      <c r="AC528" s="34"/>
      <c r="AD528" s="34"/>
      <c r="AE528" s="34"/>
      <c r="AF528" s="34"/>
      <c r="AG528" s="34"/>
      <c r="AH528" s="34"/>
      <c r="AI528" s="34"/>
      <c r="AJ528" s="34"/>
      <c r="AK528" s="34"/>
      <c r="AL528" s="34"/>
      <c r="AM528" s="34"/>
      <c r="AN528" s="34"/>
      <c r="AO528" s="34"/>
      <c r="AP528" s="34"/>
      <c r="AQ528" s="34"/>
      <c r="AR528" s="34"/>
      <c r="AS528" s="34"/>
      <c r="AT528" s="34"/>
      <c r="AU528" s="34"/>
      <c r="AV528" s="34"/>
      <c r="AW528" s="34"/>
      <c r="AX528" s="34"/>
      <c r="AY528" s="34"/>
      <c r="AZ528" s="34"/>
      <c r="BA528" s="34"/>
      <c r="BB528" s="34"/>
      <c r="BC528" s="34"/>
      <c r="BD528" s="34"/>
      <c r="BE528" s="34"/>
      <c r="BF528" s="34"/>
      <c r="BG528" s="34"/>
      <c r="BH528" s="34"/>
      <c r="BI528" s="34"/>
      <c r="BJ528" s="34"/>
      <c r="BK528" s="34"/>
      <c r="BL528" s="34"/>
      <c r="BM528" s="34"/>
    </row>
    <row r="529" spans="1:65" s="33" customFormat="1" x14ac:dyDescent="0.2">
      <c r="A529" s="34"/>
      <c r="B529" s="34"/>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c r="AA529" s="34"/>
      <c r="AB529" s="34"/>
      <c r="AC529" s="34"/>
      <c r="AD529" s="34"/>
      <c r="AE529" s="34"/>
      <c r="AF529" s="34"/>
      <c r="AG529" s="34"/>
      <c r="AH529" s="34"/>
      <c r="AI529" s="34"/>
      <c r="AJ529" s="34"/>
      <c r="AK529" s="34"/>
      <c r="AL529" s="34"/>
      <c r="AM529" s="34"/>
      <c r="AN529" s="34"/>
      <c r="AO529" s="34"/>
      <c r="AP529" s="34"/>
      <c r="AQ529" s="34"/>
      <c r="AR529" s="34"/>
      <c r="AS529" s="34"/>
      <c r="AT529" s="34"/>
      <c r="AU529" s="34"/>
      <c r="AV529" s="34"/>
      <c r="AW529" s="34"/>
      <c r="AX529" s="34"/>
      <c r="AY529" s="34"/>
      <c r="AZ529" s="34"/>
      <c r="BA529" s="34"/>
      <c r="BB529" s="34"/>
      <c r="BC529" s="34"/>
      <c r="BD529" s="34"/>
      <c r="BE529" s="34"/>
      <c r="BF529" s="34"/>
      <c r="BG529" s="34"/>
      <c r="BH529" s="34"/>
      <c r="BI529" s="34"/>
      <c r="BJ529" s="34"/>
      <c r="BK529" s="34"/>
      <c r="BL529" s="34"/>
      <c r="BM529" s="34"/>
    </row>
    <row r="530" spans="1:65" s="33" customFormat="1" x14ac:dyDescent="0.2">
      <c r="A530" s="34"/>
      <c r="B530" s="34"/>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c r="AA530" s="34"/>
      <c r="AB530" s="34"/>
      <c r="AC530" s="34"/>
      <c r="AD530" s="34"/>
      <c r="AE530" s="34"/>
      <c r="AF530" s="34"/>
      <c r="AG530" s="34"/>
      <c r="AH530" s="34"/>
      <c r="AI530" s="34"/>
      <c r="AJ530" s="34"/>
      <c r="AK530" s="34"/>
      <c r="AL530" s="34"/>
      <c r="AM530" s="34"/>
      <c r="AN530" s="34"/>
      <c r="AO530" s="34"/>
      <c r="AP530" s="34"/>
      <c r="AQ530" s="34"/>
      <c r="AR530" s="34"/>
      <c r="AS530" s="34"/>
      <c r="AT530" s="34"/>
      <c r="AU530" s="34"/>
      <c r="AV530" s="34"/>
      <c r="AW530" s="34"/>
      <c r="AX530" s="34"/>
      <c r="AY530" s="34"/>
      <c r="AZ530" s="34"/>
      <c r="BA530" s="34"/>
      <c r="BB530" s="34"/>
      <c r="BC530" s="34"/>
      <c r="BD530" s="34"/>
      <c r="BE530" s="34"/>
      <c r="BF530" s="34"/>
      <c r="BG530" s="34"/>
      <c r="BH530" s="34"/>
      <c r="BI530" s="34"/>
      <c r="BJ530" s="34"/>
      <c r="BK530" s="34"/>
      <c r="BL530" s="34"/>
      <c r="BM530" s="34"/>
    </row>
    <row r="531" spans="1:65" s="33" customFormat="1" x14ac:dyDescent="0.2">
      <c r="A531" s="34"/>
      <c r="B531" s="34"/>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c r="AA531" s="34"/>
      <c r="AB531" s="34"/>
      <c r="AC531" s="34"/>
      <c r="AD531" s="34"/>
      <c r="AE531" s="34"/>
      <c r="AF531" s="34"/>
      <c r="AG531" s="34"/>
      <c r="AH531" s="34"/>
      <c r="AI531" s="34"/>
      <c r="AJ531" s="34"/>
      <c r="AK531" s="34"/>
      <c r="AL531" s="34"/>
      <c r="AM531" s="34"/>
      <c r="AN531" s="34"/>
      <c r="AO531" s="34"/>
      <c r="AP531" s="34"/>
      <c r="AQ531" s="34"/>
      <c r="AR531" s="34"/>
      <c r="AS531" s="34"/>
      <c r="AT531" s="34"/>
      <c r="AU531" s="34"/>
      <c r="AV531" s="34"/>
      <c r="AW531" s="34"/>
      <c r="AX531" s="34"/>
      <c r="AY531" s="34"/>
      <c r="AZ531" s="34"/>
      <c r="BA531" s="34"/>
      <c r="BB531" s="34"/>
      <c r="BC531" s="34"/>
      <c r="BD531" s="34"/>
      <c r="BE531" s="34"/>
      <c r="BF531" s="34"/>
      <c r="BG531" s="34"/>
      <c r="BH531" s="34"/>
      <c r="BI531" s="34"/>
      <c r="BJ531" s="34"/>
      <c r="BK531" s="34"/>
      <c r="BL531" s="34"/>
      <c r="BM531" s="34"/>
    </row>
    <row r="532" spans="1:65" s="33" customFormat="1" x14ac:dyDescent="0.2">
      <c r="A532" s="34"/>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c r="AA532" s="34"/>
      <c r="AB532" s="34"/>
      <c r="AC532" s="34"/>
      <c r="AD532" s="34"/>
      <c r="AE532" s="34"/>
      <c r="AF532" s="34"/>
      <c r="AG532" s="34"/>
      <c r="AH532" s="34"/>
      <c r="AI532" s="34"/>
      <c r="AJ532" s="34"/>
      <c r="AK532" s="34"/>
      <c r="AL532" s="34"/>
      <c r="AM532" s="34"/>
      <c r="AN532" s="34"/>
      <c r="AO532" s="34"/>
      <c r="AP532" s="34"/>
      <c r="AQ532" s="34"/>
      <c r="AR532" s="34"/>
      <c r="AS532" s="34"/>
      <c r="AT532" s="34"/>
      <c r="AU532" s="34"/>
      <c r="AV532" s="34"/>
      <c r="AW532" s="34"/>
      <c r="AX532" s="34"/>
      <c r="AY532" s="34"/>
      <c r="AZ532" s="34"/>
      <c r="BA532" s="34"/>
      <c r="BB532" s="34"/>
      <c r="BC532" s="34"/>
      <c r="BD532" s="34"/>
      <c r="BE532" s="34"/>
      <c r="BF532" s="34"/>
      <c r="BG532" s="34"/>
      <c r="BH532" s="34"/>
      <c r="BI532" s="34"/>
      <c r="BJ532" s="34"/>
      <c r="BK532" s="34"/>
      <c r="BL532" s="34"/>
      <c r="BM532" s="34"/>
    </row>
    <row r="533" spans="1:65" s="33" customFormat="1" x14ac:dyDescent="0.2">
      <c r="A533" s="34"/>
      <c r="B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c r="AA533" s="34"/>
      <c r="AB533" s="34"/>
      <c r="AC533" s="34"/>
      <c r="AD533" s="34"/>
      <c r="AE533" s="34"/>
      <c r="AF533" s="34"/>
      <c r="AG533" s="34"/>
      <c r="AH533" s="34"/>
      <c r="AI533" s="34"/>
      <c r="AJ533" s="34"/>
      <c r="AK533" s="34"/>
      <c r="AL533" s="34"/>
      <c r="AM533" s="34"/>
      <c r="AN533" s="34"/>
      <c r="AO533" s="34"/>
      <c r="AP533" s="34"/>
      <c r="AQ533" s="34"/>
      <c r="AR533" s="34"/>
      <c r="AS533" s="34"/>
      <c r="AT533" s="34"/>
      <c r="AU533" s="34"/>
      <c r="AV533" s="34"/>
      <c r="AW533" s="34"/>
      <c r="AX533" s="34"/>
      <c r="AY533" s="34"/>
      <c r="AZ533" s="34"/>
      <c r="BA533" s="34"/>
      <c r="BB533" s="34"/>
      <c r="BC533" s="34"/>
      <c r="BD533" s="34"/>
      <c r="BE533" s="34"/>
      <c r="BF533" s="34"/>
      <c r="BG533" s="34"/>
      <c r="BH533" s="34"/>
      <c r="BI533" s="34"/>
      <c r="BJ533" s="34"/>
      <c r="BK533" s="34"/>
      <c r="BL533" s="34"/>
      <c r="BM533" s="34"/>
    </row>
    <row r="534" spans="1:65" s="33" customFormat="1" x14ac:dyDescent="0.2">
      <c r="A534" s="34"/>
      <c r="B534" s="34"/>
      <c r="C534" s="34"/>
      <c r="D534" s="34"/>
      <c r="E534" s="34"/>
      <c r="F534" s="34"/>
      <c r="G534" s="34"/>
      <c r="H534" s="34"/>
      <c r="I534" s="34"/>
      <c r="J534" s="34"/>
      <c r="K534" s="34"/>
      <c r="L534" s="34"/>
      <c r="M534" s="34"/>
      <c r="N534" s="34"/>
      <c r="O534" s="34"/>
      <c r="P534" s="34"/>
      <c r="Q534" s="34"/>
      <c r="R534" s="34"/>
      <c r="S534" s="34"/>
      <c r="T534" s="34"/>
      <c r="U534" s="34"/>
      <c r="V534" s="34"/>
      <c r="W534" s="34"/>
      <c r="X534" s="34"/>
      <c r="Y534" s="34"/>
      <c r="Z534" s="34"/>
      <c r="AA534" s="34"/>
      <c r="AB534" s="34"/>
      <c r="AC534" s="34"/>
      <c r="AD534" s="34"/>
      <c r="AE534" s="34"/>
      <c r="AF534" s="34"/>
      <c r="AG534" s="34"/>
      <c r="AH534" s="34"/>
      <c r="AI534" s="34"/>
      <c r="AJ534" s="34"/>
      <c r="AK534" s="34"/>
      <c r="AL534" s="34"/>
      <c r="AM534" s="34"/>
      <c r="AN534" s="34"/>
      <c r="AO534" s="34"/>
      <c r="AP534" s="34"/>
      <c r="AQ534" s="34"/>
      <c r="AR534" s="34"/>
      <c r="AS534" s="34"/>
      <c r="AT534" s="34"/>
      <c r="AU534" s="34"/>
      <c r="AV534" s="34"/>
      <c r="AW534" s="34"/>
      <c r="AX534" s="34"/>
      <c r="AY534" s="34"/>
      <c r="AZ534" s="34"/>
      <c r="BA534" s="34"/>
      <c r="BB534" s="34"/>
      <c r="BC534" s="34"/>
      <c r="BD534" s="34"/>
      <c r="BE534" s="34"/>
      <c r="BF534" s="34"/>
      <c r="BG534" s="34"/>
      <c r="BH534" s="34"/>
      <c r="BI534" s="34"/>
      <c r="BJ534" s="34"/>
      <c r="BK534" s="34"/>
      <c r="BL534" s="34"/>
      <c r="BM534" s="34"/>
    </row>
    <row r="535" spans="1:65" s="33" customFormat="1" x14ac:dyDescent="0.2">
      <c r="A535" s="34"/>
      <c r="B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c r="AA535" s="34"/>
      <c r="AB535" s="34"/>
      <c r="AC535" s="34"/>
      <c r="AD535" s="34"/>
      <c r="AE535" s="34"/>
      <c r="AF535" s="34"/>
      <c r="AG535" s="34"/>
      <c r="AH535" s="34"/>
      <c r="AI535" s="34"/>
      <c r="AJ535" s="34"/>
      <c r="AK535" s="34"/>
      <c r="AL535" s="34"/>
      <c r="AM535" s="34"/>
      <c r="AN535" s="34"/>
      <c r="AO535" s="34"/>
      <c r="AP535" s="34"/>
      <c r="AQ535" s="34"/>
      <c r="AR535" s="34"/>
      <c r="AS535" s="34"/>
      <c r="AT535" s="34"/>
      <c r="AU535" s="34"/>
      <c r="AV535" s="34"/>
      <c r="AW535" s="34"/>
      <c r="AX535" s="34"/>
      <c r="AY535" s="34"/>
      <c r="AZ535" s="34"/>
      <c r="BA535" s="34"/>
      <c r="BB535" s="34"/>
      <c r="BC535" s="34"/>
      <c r="BD535" s="34"/>
      <c r="BE535" s="34"/>
      <c r="BF535" s="34"/>
      <c r="BG535" s="34"/>
      <c r="BH535" s="34"/>
      <c r="BI535" s="34"/>
      <c r="BJ535" s="34"/>
      <c r="BK535" s="34"/>
      <c r="BL535" s="34"/>
      <c r="BM535" s="34"/>
    </row>
    <row r="536" spans="1:65" s="33" customFormat="1" x14ac:dyDescent="0.2">
      <c r="A536" s="34"/>
      <c r="B536" s="34"/>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c r="AA536" s="34"/>
      <c r="AB536" s="34"/>
      <c r="AC536" s="34"/>
      <c r="AD536" s="34"/>
      <c r="AE536" s="34"/>
      <c r="AF536" s="34"/>
      <c r="AG536" s="34"/>
      <c r="AH536" s="34"/>
      <c r="AI536" s="34"/>
      <c r="AJ536" s="34"/>
      <c r="AK536" s="34"/>
      <c r="AL536" s="34"/>
      <c r="AM536" s="34"/>
      <c r="AN536" s="34"/>
      <c r="AO536" s="34"/>
      <c r="AP536" s="34"/>
      <c r="AQ536" s="34"/>
      <c r="AR536" s="34"/>
      <c r="AS536" s="34"/>
      <c r="AT536" s="34"/>
      <c r="AU536" s="34"/>
      <c r="AV536" s="34"/>
      <c r="AW536" s="34"/>
      <c r="AX536" s="34"/>
      <c r="AY536" s="34"/>
      <c r="AZ536" s="34"/>
      <c r="BA536" s="34"/>
      <c r="BB536" s="34"/>
      <c r="BC536" s="34"/>
      <c r="BD536" s="34"/>
      <c r="BE536" s="34"/>
      <c r="BF536" s="34"/>
      <c r="BG536" s="34"/>
      <c r="BH536" s="34"/>
      <c r="BI536" s="34"/>
      <c r="BJ536" s="34"/>
      <c r="BK536" s="34"/>
      <c r="BL536" s="34"/>
      <c r="BM536" s="34"/>
    </row>
    <row r="537" spans="1:65" s="33" customFormat="1" x14ac:dyDescent="0.2">
      <c r="A537" s="34"/>
      <c r="B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c r="AA537" s="34"/>
      <c r="AB537" s="34"/>
      <c r="AC537" s="34"/>
      <c r="AD537" s="34"/>
      <c r="AE537" s="34"/>
      <c r="AF537" s="34"/>
      <c r="AG537" s="34"/>
      <c r="AH537" s="34"/>
      <c r="AI537" s="34"/>
      <c r="AJ537" s="34"/>
      <c r="AK537" s="34"/>
      <c r="AL537" s="34"/>
      <c r="AM537" s="34"/>
      <c r="AN537" s="34"/>
      <c r="AO537" s="34"/>
      <c r="AP537" s="34"/>
      <c r="AQ537" s="34"/>
      <c r="AR537" s="34"/>
      <c r="AS537" s="34"/>
      <c r="AT537" s="34"/>
      <c r="AU537" s="34"/>
      <c r="AV537" s="34"/>
      <c r="AW537" s="34"/>
      <c r="AX537" s="34"/>
      <c r="AY537" s="34"/>
      <c r="AZ537" s="34"/>
      <c r="BA537" s="34"/>
      <c r="BB537" s="34"/>
      <c r="BC537" s="34"/>
      <c r="BD537" s="34"/>
      <c r="BE537" s="34"/>
      <c r="BF537" s="34"/>
      <c r="BG537" s="34"/>
      <c r="BH537" s="34"/>
      <c r="BI537" s="34"/>
      <c r="BJ537" s="34"/>
      <c r="BK537" s="34"/>
      <c r="BL537" s="34"/>
      <c r="BM537" s="34"/>
    </row>
    <row r="538" spans="1:65" s="33" customFormat="1" x14ac:dyDescent="0.2">
      <c r="A538" s="34"/>
      <c r="B538" s="34"/>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c r="AA538" s="34"/>
      <c r="AB538" s="34"/>
      <c r="AC538" s="34"/>
      <c r="AD538" s="34"/>
      <c r="AE538" s="34"/>
      <c r="AF538" s="34"/>
      <c r="AG538" s="34"/>
      <c r="AH538" s="34"/>
      <c r="AI538" s="34"/>
      <c r="AJ538" s="34"/>
      <c r="AK538" s="34"/>
      <c r="AL538" s="34"/>
      <c r="AM538" s="34"/>
      <c r="AN538" s="34"/>
      <c r="AO538" s="34"/>
      <c r="AP538" s="34"/>
      <c r="AQ538" s="34"/>
      <c r="AR538" s="34"/>
      <c r="AS538" s="34"/>
      <c r="AT538" s="34"/>
      <c r="AU538" s="34"/>
      <c r="AV538" s="34"/>
      <c r="AW538" s="34"/>
      <c r="AX538" s="34"/>
      <c r="AY538" s="34"/>
      <c r="AZ538" s="34"/>
      <c r="BA538" s="34"/>
      <c r="BB538" s="34"/>
      <c r="BC538" s="34"/>
      <c r="BD538" s="34"/>
      <c r="BE538" s="34"/>
      <c r="BF538" s="34"/>
      <c r="BG538" s="34"/>
      <c r="BH538" s="34"/>
      <c r="BI538" s="34"/>
      <c r="BJ538" s="34"/>
      <c r="BK538" s="34"/>
      <c r="BL538" s="34"/>
      <c r="BM538" s="34"/>
    </row>
    <row r="539" spans="1:65" s="33" customFormat="1" x14ac:dyDescent="0.2">
      <c r="A539" s="34"/>
      <c r="B539" s="34"/>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c r="AA539" s="34"/>
      <c r="AB539" s="34"/>
      <c r="AC539" s="34"/>
      <c r="AD539" s="34"/>
      <c r="AE539" s="34"/>
      <c r="AF539" s="34"/>
      <c r="AG539" s="34"/>
      <c r="AH539" s="34"/>
      <c r="AI539" s="34"/>
      <c r="AJ539" s="34"/>
      <c r="AK539" s="34"/>
      <c r="AL539" s="34"/>
      <c r="AM539" s="34"/>
      <c r="AN539" s="34"/>
      <c r="AO539" s="34"/>
      <c r="AP539" s="34"/>
      <c r="AQ539" s="34"/>
      <c r="AR539" s="34"/>
      <c r="AS539" s="34"/>
      <c r="AT539" s="34"/>
      <c r="AU539" s="34"/>
      <c r="AV539" s="34"/>
      <c r="AW539" s="34"/>
      <c r="AX539" s="34"/>
      <c r="AY539" s="34"/>
      <c r="AZ539" s="34"/>
      <c r="BA539" s="34"/>
      <c r="BB539" s="34"/>
      <c r="BC539" s="34"/>
      <c r="BD539" s="34"/>
      <c r="BE539" s="34"/>
      <c r="BF539" s="34"/>
      <c r="BG539" s="34"/>
      <c r="BH539" s="34"/>
      <c r="BI539" s="34"/>
      <c r="BJ539" s="34"/>
      <c r="BK539" s="34"/>
      <c r="BL539" s="34"/>
      <c r="BM539" s="34"/>
    </row>
    <row r="540" spans="1:65" s="33" customFormat="1" x14ac:dyDescent="0.2">
      <c r="A540" s="34"/>
      <c r="B540" s="34"/>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c r="AA540" s="34"/>
      <c r="AB540" s="34"/>
      <c r="AC540" s="34"/>
      <c r="AD540" s="34"/>
      <c r="AE540" s="34"/>
      <c r="AF540" s="34"/>
      <c r="AG540" s="34"/>
      <c r="AH540" s="34"/>
      <c r="AI540" s="34"/>
      <c r="AJ540" s="34"/>
      <c r="AK540" s="34"/>
      <c r="AL540" s="34"/>
      <c r="AM540" s="34"/>
      <c r="AN540" s="34"/>
      <c r="AO540" s="34"/>
      <c r="AP540" s="34"/>
      <c r="AQ540" s="34"/>
      <c r="AR540" s="34"/>
      <c r="AS540" s="34"/>
      <c r="AT540" s="34"/>
      <c r="AU540" s="34"/>
      <c r="AV540" s="34"/>
      <c r="AW540" s="34"/>
      <c r="AX540" s="34"/>
      <c r="AY540" s="34"/>
      <c r="AZ540" s="34"/>
      <c r="BA540" s="34"/>
      <c r="BB540" s="34"/>
      <c r="BC540" s="34"/>
      <c r="BD540" s="34"/>
      <c r="BE540" s="34"/>
      <c r="BF540" s="34"/>
      <c r="BG540" s="34"/>
      <c r="BH540" s="34"/>
      <c r="BI540" s="34"/>
      <c r="BJ540" s="34"/>
      <c r="BK540" s="34"/>
      <c r="BL540" s="34"/>
      <c r="BM540" s="34"/>
    </row>
    <row r="541" spans="1:65" s="33" customFormat="1" x14ac:dyDescent="0.2">
      <c r="A541" s="34"/>
      <c r="B541" s="34"/>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c r="AA541" s="34"/>
      <c r="AB541" s="34"/>
      <c r="AC541" s="34"/>
      <c r="AD541" s="34"/>
      <c r="AE541" s="34"/>
      <c r="AF541" s="34"/>
      <c r="AG541" s="34"/>
      <c r="AH541" s="34"/>
      <c r="AI541" s="34"/>
      <c r="AJ541" s="34"/>
      <c r="AK541" s="34"/>
      <c r="AL541" s="34"/>
      <c r="AM541" s="34"/>
      <c r="AN541" s="34"/>
      <c r="AO541" s="34"/>
      <c r="AP541" s="34"/>
      <c r="AQ541" s="34"/>
      <c r="AR541" s="34"/>
      <c r="AS541" s="34"/>
      <c r="AT541" s="34"/>
      <c r="AU541" s="34"/>
      <c r="AV541" s="34"/>
      <c r="AW541" s="34"/>
      <c r="AX541" s="34"/>
      <c r="AY541" s="34"/>
      <c r="AZ541" s="34"/>
      <c r="BA541" s="34"/>
      <c r="BB541" s="34"/>
      <c r="BC541" s="34"/>
      <c r="BD541" s="34"/>
      <c r="BE541" s="34"/>
      <c r="BF541" s="34"/>
      <c r="BG541" s="34"/>
      <c r="BH541" s="34"/>
      <c r="BI541" s="34"/>
      <c r="BJ541" s="34"/>
      <c r="BK541" s="34"/>
      <c r="BL541" s="34"/>
      <c r="BM541" s="34"/>
    </row>
    <row r="542" spans="1:65" s="33" customFormat="1" x14ac:dyDescent="0.2">
      <c r="A542" s="34"/>
      <c r="B542" s="34"/>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c r="AA542" s="34"/>
      <c r="AB542" s="34"/>
      <c r="AC542" s="34"/>
      <c r="AD542" s="34"/>
      <c r="AE542" s="34"/>
      <c r="AF542" s="34"/>
      <c r="AG542" s="34"/>
      <c r="AH542" s="34"/>
      <c r="AI542" s="34"/>
      <c r="AJ542" s="34"/>
      <c r="AK542" s="34"/>
      <c r="AL542" s="34"/>
      <c r="AM542" s="34"/>
      <c r="AN542" s="34"/>
      <c r="AO542" s="34"/>
      <c r="AP542" s="34"/>
      <c r="AQ542" s="34"/>
      <c r="AR542" s="34"/>
      <c r="AS542" s="34"/>
      <c r="AT542" s="34"/>
      <c r="AU542" s="34"/>
      <c r="AV542" s="34"/>
      <c r="AW542" s="34"/>
      <c r="AX542" s="34"/>
      <c r="AY542" s="34"/>
      <c r="AZ542" s="34"/>
      <c r="BA542" s="34"/>
      <c r="BB542" s="34"/>
      <c r="BC542" s="34"/>
      <c r="BD542" s="34"/>
      <c r="BE542" s="34"/>
      <c r="BF542" s="34"/>
      <c r="BG542" s="34"/>
      <c r="BH542" s="34"/>
      <c r="BI542" s="34"/>
      <c r="BJ542" s="34"/>
      <c r="BK542" s="34"/>
      <c r="BL542" s="34"/>
      <c r="BM542" s="34"/>
    </row>
    <row r="543" spans="1:65" s="33" customFormat="1" x14ac:dyDescent="0.2">
      <c r="A543" s="34"/>
      <c r="B543" s="34"/>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c r="AA543" s="34"/>
      <c r="AB543" s="34"/>
      <c r="AC543" s="34"/>
      <c r="AD543" s="34"/>
      <c r="AE543" s="34"/>
      <c r="AF543" s="34"/>
      <c r="AG543" s="34"/>
      <c r="AH543" s="34"/>
      <c r="AI543" s="34"/>
      <c r="AJ543" s="34"/>
      <c r="AK543" s="34"/>
      <c r="AL543" s="34"/>
      <c r="AM543" s="34"/>
      <c r="AN543" s="34"/>
      <c r="AO543" s="34"/>
      <c r="AP543" s="34"/>
      <c r="AQ543" s="34"/>
      <c r="AR543" s="34"/>
      <c r="AS543" s="34"/>
      <c r="AT543" s="34"/>
      <c r="AU543" s="34"/>
      <c r="AV543" s="34"/>
      <c r="AW543" s="34"/>
      <c r="AX543" s="34"/>
      <c r="AY543" s="34"/>
      <c r="AZ543" s="34"/>
      <c r="BA543" s="34"/>
      <c r="BB543" s="34"/>
      <c r="BC543" s="34"/>
      <c r="BD543" s="34"/>
      <c r="BE543" s="34"/>
      <c r="BF543" s="34"/>
      <c r="BG543" s="34"/>
      <c r="BH543" s="34"/>
      <c r="BI543" s="34"/>
      <c r="BJ543" s="34"/>
      <c r="BK543" s="34"/>
      <c r="BL543" s="34"/>
      <c r="BM543" s="34"/>
    </row>
    <row r="544" spans="1:65" s="33" customFormat="1" x14ac:dyDescent="0.2">
      <c r="A544" s="34"/>
      <c r="B544" s="34"/>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c r="AA544" s="34"/>
      <c r="AB544" s="34"/>
      <c r="AC544" s="34"/>
      <c r="AD544" s="34"/>
      <c r="AE544" s="34"/>
      <c r="AF544" s="34"/>
      <c r="AG544" s="34"/>
      <c r="AH544" s="34"/>
      <c r="AI544" s="34"/>
      <c r="AJ544" s="34"/>
      <c r="AK544" s="34"/>
      <c r="AL544" s="34"/>
      <c r="AM544" s="34"/>
      <c r="AN544" s="34"/>
      <c r="AO544" s="34"/>
      <c r="AP544" s="34"/>
      <c r="AQ544" s="34"/>
      <c r="AR544" s="34"/>
      <c r="AS544" s="34"/>
      <c r="AT544" s="34"/>
      <c r="AU544" s="34"/>
      <c r="AV544" s="34"/>
      <c r="AW544" s="34"/>
      <c r="AX544" s="34"/>
      <c r="AY544" s="34"/>
      <c r="AZ544" s="34"/>
      <c r="BA544" s="34"/>
      <c r="BB544" s="34"/>
      <c r="BC544" s="34"/>
      <c r="BD544" s="34"/>
      <c r="BE544" s="34"/>
      <c r="BF544" s="34"/>
      <c r="BG544" s="34"/>
      <c r="BH544" s="34"/>
      <c r="BI544" s="34"/>
      <c r="BJ544" s="34"/>
      <c r="BK544" s="34"/>
      <c r="BL544" s="34"/>
      <c r="BM544" s="34"/>
    </row>
    <row r="545" spans="1:65" s="33" customFormat="1" x14ac:dyDescent="0.2">
      <c r="A545" s="34"/>
      <c r="B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c r="AA545" s="34"/>
      <c r="AB545" s="34"/>
      <c r="AC545" s="34"/>
      <c r="AD545" s="34"/>
      <c r="AE545" s="34"/>
      <c r="AF545" s="34"/>
      <c r="AG545" s="34"/>
      <c r="AH545" s="34"/>
      <c r="AI545" s="34"/>
      <c r="AJ545" s="34"/>
      <c r="AK545" s="34"/>
      <c r="AL545" s="34"/>
      <c r="AM545" s="34"/>
      <c r="AN545" s="34"/>
      <c r="AO545" s="34"/>
      <c r="AP545" s="34"/>
      <c r="AQ545" s="34"/>
      <c r="AR545" s="34"/>
      <c r="AS545" s="34"/>
      <c r="AT545" s="34"/>
      <c r="AU545" s="34"/>
      <c r="AV545" s="34"/>
      <c r="AW545" s="34"/>
      <c r="AX545" s="34"/>
      <c r="AY545" s="34"/>
      <c r="AZ545" s="34"/>
      <c r="BA545" s="34"/>
      <c r="BB545" s="34"/>
      <c r="BC545" s="34"/>
      <c r="BD545" s="34"/>
      <c r="BE545" s="34"/>
      <c r="BF545" s="34"/>
      <c r="BG545" s="34"/>
      <c r="BH545" s="34"/>
      <c r="BI545" s="34"/>
      <c r="BJ545" s="34"/>
      <c r="BK545" s="34"/>
      <c r="BL545" s="34"/>
      <c r="BM545" s="34"/>
    </row>
    <row r="546" spans="1:65" s="33" customFormat="1" x14ac:dyDescent="0.2">
      <c r="A546" s="34"/>
      <c r="B546" s="34"/>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c r="AA546" s="34"/>
      <c r="AB546" s="34"/>
      <c r="AC546" s="34"/>
      <c r="AD546" s="34"/>
      <c r="AE546" s="34"/>
      <c r="AF546" s="34"/>
      <c r="AG546" s="34"/>
      <c r="AH546" s="34"/>
      <c r="AI546" s="34"/>
      <c r="AJ546" s="34"/>
      <c r="AK546" s="34"/>
      <c r="AL546" s="34"/>
      <c r="AM546" s="34"/>
      <c r="AN546" s="34"/>
      <c r="AO546" s="34"/>
      <c r="AP546" s="34"/>
      <c r="AQ546" s="34"/>
      <c r="AR546" s="34"/>
      <c r="AS546" s="34"/>
      <c r="AT546" s="34"/>
      <c r="AU546" s="34"/>
      <c r="AV546" s="34"/>
      <c r="AW546" s="34"/>
      <c r="AX546" s="34"/>
      <c r="AY546" s="34"/>
      <c r="AZ546" s="34"/>
      <c r="BA546" s="34"/>
      <c r="BB546" s="34"/>
      <c r="BC546" s="34"/>
      <c r="BD546" s="34"/>
      <c r="BE546" s="34"/>
      <c r="BF546" s="34"/>
      <c r="BG546" s="34"/>
      <c r="BH546" s="34"/>
      <c r="BI546" s="34"/>
      <c r="BJ546" s="34"/>
      <c r="BK546" s="34"/>
      <c r="BL546" s="34"/>
      <c r="BM546" s="34"/>
    </row>
    <row r="547" spans="1:65" s="33" customFormat="1" x14ac:dyDescent="0.2">
      <c r="A547" s="34"/>
      <c r="B547" s="34"/>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c r="AA547" s="34"/>
      <c r="AB547" s="34"/>
      <c r="AC547" s="34"/>
      <c r="AD547" s="34"/>
      <c r="AE547" s="34"/>
      <c r="AF547" s="34"/>
      <c r="AG547" s="34"/>
      <c r="AH547" s="34"/>
      <c r="AI547" s="34"/>
      <c r="AJ547" s="34"/>
      <c r="AK547" s="34"/>
      <c r="AL547" s="34"/>
      <c r="AM547" s="34"/>
      <c r="AN547" s="34"/>
      <c r="AO547" s="34"/>
      <c r="AP547" s="34"/>
      <c r="AQ547" s="34"/>
      <c r="AR547" s="34"/>
      <c r="AS547" s="34"/>
      <c r="AT547" s="34"/>
      <c r="AU547" s="34"/>
      <c r="AV547" s="34"/>
      <c r="AW547" s="34"/>
      <c r="AX547" s="34"/>
      <c r="AY547" s="34"/>
      <c r="AZ547" s="34"/>
      <c r="BA547" s="34"/>
      <c r="BB547" s="34"/>
      <c r="BC547" s="34"/>
      <c r="BD547" s="34"/>
      <c r="BE547" s="34"/>
      <c r="BF547" s="34"/>
      <c r="BG547" s="34"/>
      <c r="BH547" s="34"/>
      <c r="BI547" s="34"/>
      <c r="BJ547" s="34"/>
      <c r="BK547" s="34"/>
      <c r="BL547" s="34"/>
      <c r="BM547" s="34"/>
    </row>
    <row r="548" spans="1:65" s="33" customFormat="1" x14ac:dyDescent="0.2">
      <c r="A548" s="34"/>
      <c r="B548" s="34"/>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c r="AA548" s="34"/>
      <c r="AB548" s="34"/>
      <c r="AC548" s="34"/>
      <c r="AD548" s="34"/>
      <c r="AE548" s="34"/>
      <c r="AF548" s="34"/>
      <c r="AG548" s="34"/>
      <c r="AH548" s="34"/>
      <c r="AI548" s="34"/>
      <c r="AJ548" s="34"/>
      <c r="AK548" s="34"/>
      <c r="AL548" s="34"/>
      <c r="AM548" s="34"/>
      <c r="AN548" s="34"/>
      <c r="AO548" s="34"/>
      <c r="AP548" s="34"/>
      <c r="AQ548" s="34"/>
      <c r="AR548" s="34"/>
      <c r="AS548" s="34"/>
      <c r="AT548" s="34"/>
      <c r="AU548" s="34"/>
      <c r="AV548" s="34"/>
      <c r="AW548" s="34"/>
      <c r="AX548" s="34"/>
      <c r="AY548" s="34"/>
      <c r="AZ548" s="34"/>
      <c r="BA548" s="34"/>
      <c r="BB548" s="34"/>
      <c r="BC548" s="34"/>
      <c r="BD548" s="34"/>
      <c r="BE548" s="34"/>
      <c r="BF548" s="34"/>
      <c r="BG548" s="34"/>
      <c r="BH548" s="34"/>
      <c r="BI548" s="34"/>
      <c r="BJ548" s="34"/>
      <c r="BK548" s="34"/>
      <c r="BL548" s="34"/>
      <c r="BM548" s="34"/>
    </row>
    <row r="549" spans="1:65" s="33" customFormat="1" x14ac:dyDescent="0.2">
      <c r="A549" s="34"/>
      <c r="B549" s="34"/>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c r="AA549" s="34"/>
      <c r="AB549" s="34"/>
      <c r="AC549" s="34"/>
      <c r="AD549" s="34"/>
      <c r="AE549" s="34"/>
      <c r="AF549" s="34"/>
      <c r="AG549" s="34"/>
      <c r="AH549" s="34"/>
      <c r="AI549" s="34"/>
      <c r="AJ549" s="34"/>
      <c r="AK549" s="34"/>
      <c r="AL549" s="34"/>
      <c r="AM549" s="34"/>
      <c r="AN549" s="34"/>
      <c r="AO549" s="34"/>
      <c r="AP549" s="34"/>
      <c r="AQ549" s="34"/>
      <c r="AR549" s="34"/>
      <c r="AS549" s="34"/>
      <c r="AT549" s="34"/>
      <c r="AU549" s="34"/>
      <c r="AV549" s="34"/>
      <c r="AW549" s="34"/>
      <c r="AX549" s="34"/>
      <c r="AY549" s="34"/>
      <c r="AZ549" s="34"/>
      <c r="BA549" s="34"/>
      <c r="BB549" s="34"/>
      <c r="BC549" s="34"/>
      <c r="BD549" s="34"/>
      <c r="BE549" s="34"/>
      <c r="BF549" s="34"/>
      <c r="BG549" s="34"/>
      <c r="BH549" s="34"/>
      <c r="BI549" s="34"/>
      <c r="BJ549" s="34"/>
      <c r="BK549" s="34"/>
      <c r="BL549" s="34"/>
      <c r="BM549" s="34"/>
    </row>
    <row r="550" spans="1:65" s="33" customFormat="1" x14ac:dyDescent="0.2">
      <c r="A550" s="34"/>
      <c r="B550" s="34"/>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c r="AA550" s="34"/>
      <c r="AB550" s="34"/>
      <c r="AC550" s="34"/>
      <c r="AD550" s="34"/>
      <c r="AE550" s="34"/>
      <c r="AF550" s="34"/>
      <c r="AG550" s="34"/>
      <c r="AH550" s="34"/>
      <c r="AI550" s="34"/>
      <c r="AJ550" s="34"/>
      <c r="AK550" s="34"/>
      <c r="AL550" s="34"/>
      <c r="AM550" s="34"/>
      <c r="AN550" s="34"/>
      <c r="AO550" s="34"/>
      <c r="AP550" s="34"/>
      <c r="AQ550" s="34"/>
      <c r="AR550" s="34"/>
      <c r="AS550" s="34"/>
      <c r="AT550" s="34"/>
      <c r="AU550" s="34"/>
      <c r="AV550" s="34"/>
      <c r="AW550" s="34"/>
      <c r="AX550" s="34"/>
      <c r="AY550" s="34"/>
      <c r="AZ550" s="34"/>
      <c r="BA550" s="34"/>
      <c r="BB550" s="34"/>
      <c r="BC550" s="34"/>
      <c r="BD550" s="34"/>
      <c r="BE550" s="34"/>
      <c r="BF550" s="34"/>
      <c r="BG550" s="34"/>
      <c r="BH550" s="34"/>
      <c r="BI550" s="34"/>
      <c r="BJ550" s="34"/>
      <c r="BK550" s="34"/>
      <c r="BL550" s="34"/>
      <c r="BM550" s="34"/>
    </row>
    <row r="551" spans="1:65" s="33" customFormat="1" x14ac:dyDescent="0.2">
      <c r="A551" s="34"/>
      <c r="B551" s="34"/>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c r="AA551" s="34"/>
      <c r="AB551" s="34"/>
      <c r="AC551" s="34"/>
      <c r="AD551" s="34"/>
      <c r="AE551" s="34"/>
      <c r="AF551" s="34"/>
      <c r="AG551" s="34"/>
      <c r="AH551" s="34"/>
      <c r="AI551" s="34"/>
      <c r="AJ551" s="34"/>
      <c r="AK551" s="34"/>
      <c r="AL551" s="34"/>
      <c r="AM551" s="34"/>
      <c r="AN551" s="34"/>
      <c r="AO551" s="34"/>
      <c r="AP551" s="34"/>
      <c r="AQ551" s="34"/>
      <c r="AR551" s="34"/>
      <c r="AS551" s="34"/>
      <c r="AT551" s="34"/>
      <c r="AU551" s="34"/>
      <c r="AV551" s="34"/>
      <c r="AW551" s="34"/>
      <c r="AX551" s="34"/>
      <c r="AY551" s="34"/>
      <c r="AZ551" s="34"/>
      <c r="BA551" s="34"/>
      <c r="BB551" s="34"/>
      <c r="BC551" s="34"/>
      <c r="BD551" s="34"/>
      <c r="BE551" s="34"/>
      <c r="BF551" s="34"/>
      <c r="BG551" s="34"/>
      <c r="BH551" s="34"/>
      <c r="BI551" s="34"/>
      <c r="BJ551" s="34"/>
      <c r="BK551" s="34"/>
      <c r="BL551" s="34"/>
      <c r="BM551" s="34"/>
    </row>
    <row r="552" spans="1:65" s="33" customFormat="1" x14ac:dyDescent="0.2">
      <c r="A552" s="34"/>
      <c r="B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c r="AA552" s="34"/>
      <c r="AB552" s="34"/>
      <c r="AC552" s="34"/>
      <c r="AD552" s="34"/>
      <c r="AE552" s="34"/>
      <c r="AF552" s="34"/>
      <c r="AG552" s="34"/>
      <c r="AH552" s="34"/>
      <c r="AI552" s="34"/>
      <c r="AJ552" s="34"/>
      <c r="AK552" s="34"/>
      <c r="AL552" s="34"/>
      <c r="AM552" s="34"/>
      <c r="AN552" s="34"/>
      <c r="AO552" s="34"/>
      <c r="AP552" s="34"/>
      <c r="AQ552" s="34"/>
      <c r="AR552" s="34"/>
      <c r="AS552" s="34"/>
      <c r="AT552" s="34"/>
      <c r="AU552" s="34"/>
      <c r="AV552" s="34"/>
      <c r="AW552" s="34"/>
      <c r="AX552" s="34"/>
      <c r="AY552" s="34"/>
      <c r="AZ552" s="34"/>
      <c r="BA552" s="34"/>
      <c r="BB552" s="34"/>
      <c r="BC552" s="34"/>
      <c r="BD552" s="34"/>
      <c r="BE552" s="34"/>
      <c r="BF552" s="34"/>
      <c r="BG552" s="34"/>
      <c r="BH552" s="34"/>
      <c r="BI552" s="34"/>
      <c r="BJ552" s="34"/>
      <c r="BK552" s="34"/>
      <c r="BL552" s="34"/>
      <c r="BM552" s="34"/>
    </row>
    <row r="553" spans="1:65" s="33" customFormat="1" x14ac:dyDescent="0.2">
      <c r="A553" s="34"/>
      <c r="B553" s="34"/>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c r="AA553" s="34"/>
      <c r="AB553" s="34"/>
      <c r="AC553" s="34"/>
      <c r="AD553" s="34"/>
      <c r="AE553" s="34"/>
      <c r="AF553" s="34"/>
      <c r="AG553" s="34"/>
      <c r="AH553" s="34"/>
      <c r="AI553" s="34"/>
      <c r="AJ553" s="34"/>
      <c r="AK553" s="34"/>
      <c r="AL553" s="34"/>
      <c r="AM553" s="34"/>
      <c r="AN553" s="34"/>
      <c r="AO553" s="34"/>
      <c r="AP553" s="34"/>
      <c r="AQ553" s="34"/>
      <c r="AR553" s="34"/>
      <c r="AS553" s="34"/>
      <c r="AT553" s="34"/>
      <c r="AU553" s="34"/>
      <c r="AV553" s="34"/>
      <c r="AW553" s="34"/>
      <c r="AX553" s="34"/>
      <c r="AY553" s="34"/>
      <c r="AZ553" s="34"/>
      <c r="BA553" s="34"/>
      <c r="BB553" s="34"/>
      <c r="BC553" s="34"/>
      <c r="BD553" s="34"/>
      <c r="BE553" s="34"/>
      <c r="BF553" s="34"/>
      <c r="BG553" s="34"/>
      <c r="BH553" s="34"/>
      <c r="BI553" s="34"/>
      <c r="BJ553" s="34"/>
      <c r="BK553" s="34"/>
      <c r="BL553" s="34"/>
      <c r="BM553" s="34"/>
    </row>
    <row r="554" spans="1:65" s="33" customFormat="1" x14ac:dyDescent="0.2">
      <c r="A554" s="34"/>
      <c r="B554" s="34"/>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c r="AA554" s="34"/>
      <c r="AB554" s="34"/>
      <c r="AC554" s="34"/>
      <c r="AD554" s="34"/>
      <c r="AE554" s="34"/>
      <c r="AF554" s="34"/>
      <c r="AG554" s="34"/>
      <c r="AH554" s="34"/>
      <c r="AI554" s="34"/>
      <c r="AJ554" s="34"/>
      <c r="AK554" s="34"/>
      <c r="AL554" s="34"/>
      <c r="AM554" s="34"/>
      <c r="AN554" s="34"/>
      <c r="AO554" s="34"/>
      <c r="AP554" s="34"/>
      <c r="AQ554" s="34"/>
      <c r="AR554" s="34"/>
      <c r="AS554" s="34"/>
      <c r="AT554" s="34"/>
      <c r="AU554" s="34"/>
      <c r="AV554" s="34"/>
      <c r="AW554" s="34"/>
      <c r="AX554" s="34"/>
      <c r="AY554" s="34"/>
      <c r="AZ554" s="34"/>
      <c r="BA554" s="34"/>
      <c r="BB554" s="34"/>
      <c r="BC554" s="34"/>
      <c r="BD554" s="34"/>
      <c r="BE554" s="34"/>
      <c r="BF554" s="34"/>
      <c r="BG554" s="34"/>
      <c r="BH554" s="34"/>
      <c r="BI554" s="34"/>
      <c r="BJ554" s="34"/>
      <c r="BK554" s="34"/>
      <c r="BL554" s="34"/>
      <c r="BM554" s="34"/>
    </row>
    <row r="555" spans="1:65" s="33" customFormat="1" x14ac:dyDescent="0.2">
      <c r="A555" s="34"/>
      <c r="B555" s="34"/>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c r="AA555" s="34"/>
      <c r="AB555" s="34"/>
      <c r="AC555" s="34"/>
      <c r="AD555" s="34"/>
      <c r="AE555" s="34"/>
      <c r="AF555" s="34"/>
      <c r="AG555" s="34"/>
      <c r="AH555" s="34"/>
      <c r="AI555" s="34"/>
      <c r="AJ555" s="34"/>
      <c r="AK555" s="34"/>
      <c r="AL555" s="34"/>
      <c r="AM555" s="34"/>
      <c r="AN555" s="34"/>
      <c r="AO555" s="34"/>
      <c r="AP555" s="34"/>
      <c r="AQ555" s="34"/>
      <c r="AR555" s="34"/>
      <c r="AS555" s="34"/>
      <c r="AT555" s="34"/>
      <c r="AU555" s="34"/>
      <c r="AV555" s="34"/>
      <c r="AW555" s="34"/>
      <c r="AX555" s="34"/>
      <c r="AY555" s="34"/>
      <c r="AZ555" s="34"/>
      <c r="BA555" s="34"/>
      <c r="BB555" s="34"/>
      <c r="BC555" s="34"/>
      <c r="BD555" s="34"/>
      <c r="BE555" s="34"/>
      <c r="BF555" s="34"/>
      <c r="BG555" s="34"/>
      <c r="BH555" s="34"/>
      <c r="BI555" s="34"/>
      <c r="BJ555" s="34"/>
      <c r="BK555" s="34"/>
      <c r="BL555" s="34"/>
      <c r="BM555" s="34"/>
    </row>
    <row r="556" spans="1:65" s="33" customFormat="1" x14ac:dyDescent="0.2">
      <c r="A556" s="34"/>
      <c r="B556" s="34"/>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c r="AA556" s="34"/>
      <c r="AB556" s="34"/>
      <c r="AC556" s="34"/>
      <c r="AD556" s="34"/>
      <c r="AE556" s="34"/>
      <c r="AF556" s="34"/>
      <c r="AG556" s="34"/>
      <c r="AH556" s="34"/>
      <c r="AI556" s="34"/>
      <c r="AJ556" s="34"/>
      <c r="AK556" s="34"/>
      <c r="AL556" s="34"/>
      <c r="AM556" s="34"/>
      <c r="AN556" s="34"/>
      <c r="AO556" s="34"/>
      <c r="AP556" s="34"/>
      <c r="AQ556" s="34"/>
      <c r="AR556" s="34"/>
      <c r="AS556" s="34"/>
      <c r="AT556" s="34"/>
      <c r="AU556" s="34"/>
      <c r="AV556" s="34"/>
      <c r="AW556" s="34"/>
      <c r="AX556" s="34"/>
      <c r="AY556" s="34"/>
      <c r="AZ556" s="34"/>
      <c r="BA556" s="34"/>
      <c r="BB556" s="34"/>
      <c r="BC556" s="34"/>
      <c r="BD556" s="34"/>
      <c r="BE556" s="34"/>
      <c r="BF556" s="34"/>
      <c r="BG556" s="34"/>
      <c r="BH556" s="34"/>
      <c r="BI556" s="34"/>
      <c r="BJ556" s="34"/>
      <c r="BK556" s="34"/>
      <c r="BL556" s="34"/>
      <c r="BM556" s="34"/>
    </row>
    <row r="557" spans="1:65" s="33" customFormat="1" x14ac:dyDescent="0.2">
      <c r="A557" s="34"/>
      <c r="B557" s="34"/>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c r="AA557" s="34"/>
      <c r="AB557" s="34"/>
      <c r="AC557" s="34"/>
      <c r="AD557" s="34"/>
      <c r="AE557" s="34"/>
      <c r="AF557" s="34"/>
      <c r="AG557" s="34"/>
      <c r="AH557" s="34"/>
      <c r="AI557" s="34"/>
      <c r="AJ557" s="34"/>
      <c r="AK557" s="34"/>
      <c r="AL557" s="34"/>
      <c r="AM557" s="34"/>
      <c r="AN557" s="34"/>
      <c r="AO557" s="34"/>
      <c r="AP557" s="34"/>
      <c r="AQ557" s="34"/>
      <c r="AR557" s="34"/>
      <c r="AS557" s="34"/>
      <c r="AT557" s="34"/>
      <c r="AU557" s="34"/>
      <c r="AV557" s="34"/>
      <c r="AW557" s="34"/>
      <c r="AX557" s="34"/>
      <c r="AY557" s="34"/>
      <c r="AZ557" s="34"/>
      <c r="BA557" s="34"/>
      <c r="BB557" s="34"/>
      <c r="BC557" s="34"/>
      <c r="BD557" s="34"/>
      <c r="BE557" s="34"/>
      <c r="BF557" s="34"/>
      <c r="BG557" s="34"/>
      <c r="BH557" s="34"/>
      <c r="BI557" s="34"/>
      <c r="BJ557" s="34"/>
      <c r="BK557" s="34"/>
      <c r="BL557" s="34"/>
      <c r="BM557" s="34"/>
    </row>
    <row r="558" spans="1:65" s="33" customFormat="1" x14ac:dyDescent="0.2">
      <c r="A558" s="34"/>
      <c r="B558" s="34"/>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c r="AA558" s="34"/>
      <c r="AB558" s="34"/>
      <c r="AC558" s="34"/>
      <c r="AD558" s="34"/>
      <c r="AE558" s="34"/>
      <c r="AF558" s="34"/>
      <c r="AG558" s="34"/>
      <c r="AH558" s="34"/>
      <c r="AI558" s="34"/>
      <c r="AJ558" s="34"/>
      <c r="AK558" s="34"/>
      <c r="AL558" s="34"/>
      <c r="AM558" s="34"/>
      <c r="AN558" s="34"/>
      <c r="AO558" s="34"/>
      <c r="AP558" s="34"/>
      <c r="AQ558" s="34"/>
      <c r="AR558" s="34"/>
      <c r="AS558" s="34"/>
      <c r="AT558" s="34"/>
      <c r="AU558" s="34"/>
      <c r="AV558" s="34"/>
      <c r="AW558" s="34"/>
      <c r="AX558" s="34"/>
      <c r="AY558" s="34"/>
      <c r="AZ558" s="34"/>
      <c r="BA558" s="34"/>
      <c r="BB558" s="34"/>
      <c r="BC558" s="34"/>
      <c r="BD558" s="34"/>
      <c r="BE558" s="34"/>
      <c r="BF558" s="34"/>
      <c r="BG558" s="34"/>
      <c r="BH558" s="34"/>
      <c r="BI558" s="34"/>
      <c r="BJ558" s="34"/>
      <c r="BK558" s="34"/>
      <c r="BL558" s="34"/>
      <c r="BM558" s="34"/>
    </row>
    <row r="559" spans="1:65" s="33" customFormat="1" x14ac:dyDescent="0.2">
      <c r="A559" s="34"/>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c r="AA559" s="34"/>
      <c r="AB559" s="34"/>
      <c r="AC559" s="34"/>
      <c r="AD559" s="34"/>
      <c r="AE559" s="34"/>
      <c r="AF559" s="34"/>
      <c r="AG559" s="34"/>
      <c r="AH559" s="34"/>
      <c r="AI559" s="34"/>
      <c r="AJ559" s="34"/>
      <c r="AK559" s="34"/>
      <c r="AL559" s="34"/>
      <c r="AM559" s="34"/>
      <c r="AN559" s="34"/>
      <c r="AO559" s="34"/>
      <c r="AP559" s="34"/>
      <c r="AQ559" s="34"/>
      <c r="AR559" s="34"/>
      <c r="AS559" s="34"/>
      <c r="AT559" s="34"/>
      <c r="AU559" s="34"/>
      <c r="AV559" s="34"/>
      <c r="AW559" s="34"/>
      <c r="AX559" s="34"/>
      <c r="AY559" s="34"/>
      <c r="AZ559" s="34"/>
      <c r="BA559" s="34"/>
      <c r="BB559" s="34"/>
      <c r="BC559" s="34"/>
      <c r="BD559" s="34"/>
      <c r="BE559" s="34"/>
      <c r="BF559" s="34"/>
      <c r="BG559" s="34"/>
      <c r="BH559" s="34"/>
      <c r="BI559" s="34"/>
      <c r="BJ559" s="34"/>
      <c r="BK559" s="34"/>
      <c r="BL559" s="34"/>
      <c r="BM559" s="34"/>
    </row>
    <row r="560" spans="1:65" s="33" customFormat="1" x14ac:dyDescent="0.2">
      <c r="A560" s="34"/>
      <c r="B560" s="34"/>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c r="AA560" s="34"/>
      <c r="AB560" s="34"/>
      <c r="AC560" s="34"/>
      <c r="AD560" s="34"/>
      <c r="AE560" s="34"/>
      <c r="AF560" s="34"/>
      <c r="AG560" s="34"/>
      <c r="AH560" s="34"/>
      <c r="AI560" s="34"/>
      <c r="AJ560" s="34"/>
      <c r="AK560" s="34"/>
      <c r="AL560" s="34"/>
      <c r="AM560" s="34"/>
      <c r="AN560" s="34"/>
      <c r="AO560" s="34"/>
      <c r="AP560" s="34"/>
      <c r="AQ560" s="34"/>
      <c r="AR560" s="34"/>
      <c r="AS560" s="34"/>
      <c r="AT560" s="34"/>
      <c r="AU560" s="34"/>
      <c r="AV560" s="34"/>
      <c r="AW560" s="34"/>
      <c r="AX560" s="34"/>
      <c r="AY560" s="34"/>
      <c r="AZ560" s="34"/>
      <c r="BA560" s="34"/>
      <c r="BB560" s="34"/>
      <c r="BC560" s="34"/>
      <c r="BD560" s="34"/>
      <c r="BE560" s="34"/>
      <c r="BF560" s="34"/>
      <c r="BG560" s="34"/>
      <c r="BH560" s="34"/>
      <c r="BI560" s="34"/>
      <c r="BJ560" s="34"/>
      <c r="BK560" s="34"/>
      <c r="BL560" s="34"/>
      <c r="BM560" s="34"/>
    </row>
    <row r="561" spans="1:65" s="33" customFormat="1" x14ac:dyDescent="0.2">
      <c r="A561" s="34"/>
      <c r="B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c r="AA561" s="34"/>
      <c r="AB561" s="34"/>
      <c r="AC561" s="34"/>
      <c r="AD561" s="34"/>
      <c r="AE561" s="34"/>
      <c r="AF561" s="34"/>
      <c r="AG561" s="34"/>
      <c r="AH561" s="34"/>
      <c r="AI561" s="34"/>
      <c r="AJ561" s="34"/>
      <c r="AK561" s="34"/>
      <c r="AL561" s="34"/>
      <c r="AM561" s="34"/>
      <c r="AN561" s="34"/>
      <c r="AO561" s="34"/>
      <c r="AP561" s="34"/>
      <c r="AQ561" s="34"/>
      <c r="AR561" s="34"/>
      <c r="AS561" s="34"/>
      <c r="AT561" s="34"/>
      <c r="AU561" s="34"/>
      <c r="AV561" s="34"/>
      <c r="AW561" s="34"/>
      <c r="AX561" s="34"/>
      <c r="AY561" s="34"/>
      <c r="AZ561" s="34"/>
      <c r="BA561" s="34"/>
      <c r="BB561" s="34"/>
      <c r="BC561" s="34"/>
      <c r="BD561" s="34"/>
      <c r="BE561" s="34"/>
      <c r="BF561" s="34"/>
      <c r="BG561" s="34"/>
      <c r="BH561" s="34"/>
      <c r="BI561" s="34"/>
      <c r="BJ561" s="34"/>
      <c r="BK561" s="34"/>
      <c r="BL561" s="34"/>
      <c r="BM561" s="34"/>
    </row>
    <row r="562" spans="1:65" s="33" customFormat="1" x14ac:dyDescent="0.2">
      <c r="A562" s="34"/>
      <c r="B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c r="AA562" s="34"/>
      <c r="AB562" s="34"/>
      <c r="AC562" s="34"/>
      <c r="AD562" s="34"/>
      <c r="AE562" s="34"/>
      <c r="AF562" s="34"/>
      <c r="AG562" s="34"/>
      <c r="AH562" s="34"/>
      <c r="AI562" s="34"/>
      <c r="AJ562" s="34"/>
      <c r="AK562" s="34"/>
      <c r="AL562" s="34"/>
      <c r="AM562" s="34"/>
      <c r="AN562" s="34"/>
      <c r="AO562" s="34"/>
      <c r="AP562" s="34"/>
      <c r="AQ562" s="34"/>
      <c r="AR562" s="34"/>
      <c r="AS562" s="34"/>
      <c r="AT562" s="34"/>
      <c r="AU562" s="34"/>
      <c r="AV562" s="34"/>
      <c r="AW562" s="34"/>
      <c r="AX562" s="34"/>
      <c r="AY562" s="34"/>
      <c r="AZ562" s="34"/>
      <c r="BA562" s="34"/>
      <c r="BB562" s="34"/>
      <c r="BC562" s="34"/>
      <c r="BD562" s="34"/>
      <c r="BE562" s="34"/>
      <c r="BF562" s="34"/>
      <c r="BG562" s="34"/>
      <c r="BH562" s="34"/>
      <c r="BI562" s="34"/>
      <c r="BJ562" s="34"/>
      <c r="BK562" s="34"/>
      <c r="BL562" s="34"/>
      <c r="BM562" s="34"/>
    </row>
    <row r="563" spans="1:65" s="33" customFormat="1" x14ac:dyDescent="0.2">
      <c r="A563" s="34"/>
      <c r="B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c r="AA563" s="34"/>
      <c r="AB563" s="34"/>
      <c r="AC563" s="34"/>
      <c r="AD563" s="34"/>
      <c r="AE563" s="34"/>
      <c r="AF563" s="34"/>
      <c r="AG563" s="34"/>
      <c r="AH563" s="34"/>
      <c r="AI563" s="34"/>
      <c r="AJ563" s="34"/>
      <c r="AK563" s="34"/>
      <c r="AL563" s="34"/>
      <c r="AM563" s="34"/>
      <c r="AN563" s="34"/>
      <c r="AO563" s="34"/>
      <c r="AP563" s="34"/>
      <c r="AQ563" s="34"/>
      <c r="AR563" s="34"/>
      <c r="AS563" s="34"/>
      <c r="AT563" s="34"/>
      <c r="AU563" s="34"/>
      <c r="AV563" s="34"/>
      <c r="AW563" s="34"/>
      <c r="AX563" s="34"/>
      <c r="AY563" s="34"/>
      <c r="AZ563" s="34"/>
      <c r="BA563" s="34"/>
      <c r="BB563" s="34"/>
      <c r="BC563" s="34"/>
      <c r="BD563" s="34"/>
      <c r="BE563" s="34"/>
      <c r="BF563" s="34"/>
      <c r="BG563" s="34"/>
      <c r="BH563" s="34"/>
      <c r="BI563" s="34"/>
      <c r="BJ563" s="34"/>
      <c r="BK563" s="34"/>
      <c r="BL563" s="34"/>
      <c r="BM563" s="34"/>
    </row>
    <row r="564" spans="1:65" s="33" customFormat="1" x14ac:dyDescent="0.2">
      <c r="A564" s="34"/>
      <c r="B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c r="AA564" s="34"/>
      <c r="AB564" s="34"/>
      <c r="AC564" s="34"/>
      <c r="AD564" s="34"/>
      <c r="AE564" s="34"/>
      <c r="AF564" s="34"/>
      <c r="AG564" s="34"/>
      <c r="AH564" s="34"/>
      <c r="AI564" s="34"/>
      <c r="AJ564" s="34"/>
      <c r="AK564" s="34"/>
      <c r="AL564" s="34"/>
      <c r="AM564" s="34"/>
      <c r="AN564" s="34"/>
      <c r="AO564" s="34"/>
      <c r="AP564" s="34"/>
      <c r="AQ564" s="34"/>
      <c r="AR564" s="34"/>
      <c r="AS564" s="34"/>
      <c r="AT564" s="34"/>
      <c r="AU564" s="34"/>
      <c r="AV564" s="34"/>
      <c r="AW564" s="34"/>
      <c r="AX564" s="34"/>
      <c r="AY564" s="34"/>
      <c r="AZ564" s="34"/>
      <c r="BA564" s="34"/>
      <c r="BB564" s="34"/>
      <c r="BC564" s="34"/>
      <c r="BD564" s="34"/>
      <c r="BE564" s="34"/>
      <c r="BF564" s="34"/>
      <c r="BG564" s="34"/>
      <c r="BH564" s="34"/>
      <c r="BI564" s="34"/>
      <c r="BJ564" s="34"/>
      <c r="BK564" s="34"/>
      <c r="BL564" s="34"/>
      <c r="BM564" s="34"/>
    </row>
    <row r="565" spans="1:65" s="33" customFormat="1" x14ac:dyDescent="0.2">
      <c r="A565" s="34"/>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c r="AA565" s="34"/>
      <c r="AB565" s="34"/>
      <c r="AC565" s="34"/>
      <c r="AD565" s="34"/>
      <c r="AE565" s="34"/>
      <c r="AF565" s="34"/>
      <c r="AG565" s="34"/>
      <c r="AH565" s="34"/>
      <c r="AI565" s="34"/>
      <c r="AJ565" s="34"/>
      <c r="AK565" s="34"/>
      <c r="AL565" s="34"/>
      <c r="AM565" s="34"/>
      <c r="AN565" s="34"/>
      <c r="AO565" s="34"/>
      <c r="AP565" s="34"/>
      <c r="AQ565" s="34"/>
      <c r="AR565" s="34"/>
      <c r="AS565" s="34"/>
      <c r="AT565" s="34"/>
      <c r="AU565" s="34"/>
      <c r="AV565" s="34"/>
      <c r="AW565" s="34"/>
      <c r="AX565" s="34"/>
      <c r="AY565" s="34"/>
      <c r="AZ565" s="34"/>
      <c r="BA565" s="34"/>
      <c r="BB565" s="34"/>
      <c r="BC565" s="34"/>
      <c r="BD565" s="34"/>
      <c r="BE565" s="34"/>
      <c r="BF565" s="34"/>
      <c r="BG565" s="34"/>
      <c r="BH565" s="34"/>
      <c r="BI565" s="34"/>
      <c r="BJ565" s="34"/>
      <c r="BK565" s="34"/>
      <c r="BL565" s="34"/>
      <c r="BM565" s="34"/>
    </row>
    <row r="566" spans="1:65" s="33" customFormat="1" x14ac:dyDescent="0.2">
      <c r="A566" s="34"/>
      <c r="B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c r="AA566" s="34"/>
      <c r="AB566" s="34"/>
      <c r="AC566" s="34"/>
      <c r="AD566" s="34"/>
      <c r="AE566" s="34"/>
      <c r="AF566" s="34"/>
      <c r="AG566" s="34"/>
      <c r="AH566" s="34"/>
      <c r="AI566" s="34"/>
      <c r="AJ566" s="34"/>
      <c r="AK566" s="34"/>
      <c r="AL566" s="34"/>
      <c r="AM566" s="34"/>
      <c r="AN566" s="34"/>
      <c r="AO566" s="34"/>
      <c r="AP566" s="34"/>
      <c r="AQ566" s="34"/>
      <c r="AR566" s="34"/>
      <c r="AS566" s="34"/>
      <c r="AT566" s="34"/>
      <c r="AU566" s="34"/>
      <c r="AV566" s="34"/>
      <c r="AW566" s="34"/>
      <c r="AX566" s="34"/>
      <c r="AY566" s="34"/>
      <c r="AZ566" s="34"/>
      <c r="BA566" s="34"/>
      <c r="BB566" s="34"/>
      <c r="BC566" s="34"/>
      <c r="BD566" s="34"/>
      <c r="BE566" s="34"/>
      <c r="BF566" s="34"/>
      <c r="BG566" s="34"/>
      <c r="BH566" s="34"/>
      <c r="BI566" s="34"/>
      <c r="BJ566" s="34"/>
      <c r="BK566" s="34"/>
      <c r="BL566" s="34"/>
      <c r="BM566" s="34"/>
    </row>
    <row r="567" spans="1:65" s="33" customFormat="1" x14ac:dyDescent="0.2">
      <c r="A567" s="34"/>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c r="AA567" s="34"/>
      <c r="AB567" s="34"/>
      <c r="AC567" s="34"/>
      <c r="AD567" s="34"/>
      <c r="AE567" s="34"/>
      <c r="AF567" s="34"/>
      <c r="AG567" s="34"/>
      <c r="AH567" s="34"/>
      <c r="AI567" s="34"/>
      <c r="AJ567" s="34"/>
      <c r="AK567" s="34"/>
      <c r="AL567" s="34"/>
      <c r="AM567" s="34"/>
      <c r="AN567" s="34"/>
      <c r="AO567" s="34"/>
      <c r="AP567" s="34"/>
      <c r="AQ567" s="34"/>
      <c r="AR567" s="34"/>
      <c r="AS567" s="34"/>
      <c r="AT567" s="34"/>
      <c r="AU567" s="34"/>
      <c r="AV567" s="34"/>
      <c r="AW567" s="34"/>
      <c r="AX567" s="34"/>
      <c r="AY567" s="34"/>
      <c r="AZ567" s="34"/>
      <c r="BA567" s="34"/>
      <c r="BB567" s="34"/>
      <c r="BC567" s="34"/>
      <c r="BD567" s="34"/>
      <c r="BE567" s="34"/>
      <c r="BF567" s="34"/>
      <c r="BG567" s="34"/>
      <c r="BH567" s="34"/>
      <c r="BI567" s="34"/>
      <c r="BJ567" s="34"/>
      <c r="BK567" s="34"/>
      <c r="BL567" s="34"/>
      <c r="BM567" s="34"/>
    </row>
    <row r="568" spans="1:65" s="33" customFormat="1" x14ac:dyDescent="0.2">
      <c r="A568" s="34"/>
      <c r="B568" s="34"/>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c r="AA568" s="34"/>
      <c r="AB568" s="34"/>
      <c r="AC568" s="34"/>
      <c r="AD568" s="34"/>
      <c r="AE568" s="34"/>
      <c r="AF568" s="34"/>
      <c r="AG568" s="34"/>
      <c r="AH568" s="34"/>
      <c r="AI568" s="34"/>
      <c r="AJ568" s="34"/>
      <c r="AK568" s="34"/>
      <c r="AL568" s="34"/>
      <c r="AM568" s="34"/>
      <c r="AN568" s="34"/>
      <c r="AO568" s="34"/>
      <c r="AP568" s="34"/>
      <c r="AQ568" s="34"/>
      <c r="AR568" s="34"/>
      <c r="AS568" s="34"/>
      <c r="AT568" s="34"/>
      <c r="AU568" s="34"/>
      <c r="AV568" s="34"/>
      <c r="AW568" s="34"/>
      <c r="AX568" s="34"/>
      <c r="AY568" s="34"/>
      <c r="AZ568" s="34"/>
      <c r="BA568" s="34"/>
      <c r="BB568" s="34"/>
      <c r="BC568" s="34"/>
      <c r="BD568" s="34"/>
      <c r="BE568" s="34"/>
      <c r="BF568" s="34"/>
      <c r="BG568" s="34"/>
      <c r="BH568" s="34"/>
      <c r="BI568" s="34"/>
      <c r="BJ568" s="34"/>
      <c r="BK568" s="34"/>
      <c r="BL568" s="34"/>
      <c r="BM568" s="34"/>
    </row>
    <row r="569" spans="1:65" s="33" customFormat="1" x14ac:dyDescent="0.2">
      <c r="A569" s="34"/>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c r="AA569" s="34"/>
      <c r="AB569" s="34"/>
      <c r="AC569" s="34"/>
      <c r="AD569" s="34"/>
      <c r="AE569" s="34"/>
      <c r="AF569" s="34"/>
      <c r="AG569" s="34"/>
      <c r="AH569" s="34"/>
      <c r="AI569" s="34"/>
      <c r="AJ569" s="34"/>
      <c r="AK569" s="34"/>
      <c r="AL569" s="34"/>
      <c r="AM569" s="34"/>
      <c r="AN569" s="34"/>
      <c r="AO569" s="34"/>
      <c r="AP569" s="34"/>
      <c r="AQ569" s="34"/>
      <c r="AR569" s="34"/>
      <c r="AS569" s="34"/>
      <c r="AT569" s="34"/>
      <c r="AU569" s="34"/>
      <c r="AV569" s="34"/>
      <c r="AW569" s="34"/>
      <c r="AX569" s="34"/>
      <c r="AY569" s="34"/>
      <c r="AZ569" s="34"/>
      <c r="BA569" s="34"/>
      <c r="BB569" s="34"/>
      <c r="BC569" s="34"/>
      <c r="BD569" s="34"/>
      <c r="BE569" s="34"/>
      <c r="BF569" s="34"/>
      <c r="BG569" s="34"/>
      <c r="BH569" s="34"/>
      <c r="BI569" s="34"/>
      <c r="BJ569" s="34"/>
      <c r="BK569" s="34"/>
      <c r="BL569" s="34"/>
      <c r="BM569" s="34"/>
    </row>
    <row r="570" spans="1:65" s="33" customFormat="1" x14ac:dyDescent="0.2">
      <c r="A570" s="34"/>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c r="AA570" s="34"/>
      <c r="AB570" s="34"/>
      <c r="AC570" s="34"/>
      <c r="AD570" s="34"/>
      <c r="AE570" s="34"/>
      <c r="AF570" s="34"/>
      <c r="AG570" s="34"/>
      <c r="AH570" s="34"/>
      <c r="AI570" s="34"/>
      <c r="AJ570" s="34"/>
      <c r="AK570" s="34"/>
      <c r="AL570" s="34"/>
      <c r="AM570" s="34"/>
      <c r="AN570" s="34"/>
      <c r="AO570" s="34"/>
      <c r="AP570" s="34"/>
      <c r="AQ570" s="34"/>
      <c r="AR570" s="34"/>
      <c r="AS570" s="34"/>
      <c r="AT570" s="34"/>
      <c r="AU570" s="34"/>
      <c r="AV570" s="34"/>
      <c r="AW570" s="34"/>
      <c r="AX570" s="34"/>
      <c r="AY570" s="34"/>
      <c r="AZ570" s="34"/>
      <c r="BA570" s="34"/>
      <c r="BB570" s="34"/>
      <c r="BC570" s="34"/>
      <c r="BD570" s="34"/>
      <c r="BE570" s="34"/>
      <c r="BF570" s="34"/>
      <c r="BG570" s="34"/>
      <c r="BH570" s="34"/>
      <c r="BI570" s="34"/>
      <c r="BJ570" s="34"/>
      <c r="BK570" s="34"/>
      <c r="BL570" s="34"/>
      <c r="BM570" s="34"/>
    </row>
    <row r="571" spans="1:65" s="33" customFormat="1" x14ac:dyDescent="0.2">
      <c r="A571" s="34"/>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c r="AA571" s="34"/>
      <c r="AB571" s="34"/>
      <c r="AC571" s="34"/>
      <c r="AD571" s="34"/>
      <c r="AE571" s="34"/>
      <c r="AF571" s="34"/>
      <c r="AG571" s="34"/>
      <c r="AH571" s="34"/>
      <c r="AI571" s="34"/>
      <c r="AJ571" s="34"/>
      <c r="AK571" s="34"/>
      <c r="AL571" s="34"/>
      <c r="AM571" s="34"/>
      <c r="AN571" s="34"/>
      <c r="AO571" s="34"/>
      <c r="AP571" s="34"/>
      <c r="AQ571" s="34"/>
      <c r="AR571" s="34"/>
      <c r="AS571" s="34"/>
      <c r="AT571" s="34"/>
      <c r="AU571" s="34"/>
      <c r="AV571" s="34"/>
      <c r="AW571" s="34"/>
      <c r="AX571" s="34"/>
      <c r="AY571" s="34"/>
      <c r="AZ571" s="34"/>
      <c r="BA571" s="34"/>
      <c r="BB571" s="34"/>
      <c r="BC571" s="34"/>
      <c r="BD571" s="34"/>
      <c r="BE571" s="34"/>
      <c r="BF571" s="34"/>
      <c r="BG571" s="34"/>
      <c r="BH571" s="34"/>
      <c r="BI571" s="34"/>
      <c r="BJ571" s="34"/>
      <c r="BK571" s="34"/>
      <c r="BL571" s="34"/>
      <c r="BM571" s="34"/>
    </row>
    <row r="572" spans="1:65" s="33" customFormat="1" x14ac:dyDescent="0.2">
      <c r="A572" s="34"/>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c r="AA572" s="34"/>
      <c r="AB572" s="34"/>
      <c r="AC572" s="34"/>
      <c r="AD572" s="34"/>
      <c r="AE572" s="34"/>
      <c r="AF572" s="34"/>
      <c r="AG572" s="34"/>
      <c r="AH572" s="34"/>
      <c r="AI572" s="34"/>
      <c r="AJ572" s="34"/>
      <c r="AK572" s="34"/>
      <c r="AL572" s="34"/>
      <c r="AM572" s="34"/>
      <c r="AN572" s="34"/>
      <c r="AO572" s="34"/>
      <c r="AP572" s="34"/>
      <c r="AQ572" s="34"/>
      <c r="AR572" s="34"/>
      <c r="AS572" s="34"/>
      <c r="AT572" s="34"/>
      <c r="AU572" s="34"/>
      <c r="AV572" s="34"/>
      <c r="AW572" s="34"/>
      <c r="AX572" s="34"/>
      <c r="AY572" s="34"/>
      <c r="AZ572" s="34"/>
      <c r="BA572" s="34"/>
      <c r="BB572" s="34"/>
      <c r="BC572" s="34"/>
      <c r="BD572" s="34"/>
      <c r="BE572" s="34"/>
      <c r="BF572" s="34"/>
      <c r="BG572" s="34"/>
      <c r="BH572" s="34"/>
      <c r="BI572" s="34"/>
      <c r="BJ572" s="34"/>
      <c r="BK572" s="34"/>
      <c r="BL572" s="34"/>
      <c r="BM572" s="34"/>
    </row>
    <row r="573" spans="1:65" s="33" customFormat="1" x14ac:dyDescent="0.2">
      <c r="A573" s="34"/>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c r="AA573" s="34"/>
      <c r="AB573" s="34"/>
      <c r="AC573" s="34"/>
      <c r="AD573" s="34"/>
      <c r="AE573" s="34"/>
      <c r="AF573" s="34"/>
      <c r="AG573" s="34"/>
      <c r="AH573" s="34"/>
      <c r="AI573" s="34"/>
      <c r="AJ573" s="34"/>
      <c r="AK573" s="34"/>
      <c r="AL573" s="34"/>
      <c r="AM573" s="34"/>
      <c r="AN573" s="34"/>
      <c r="AO573" s="34"/>
      <c r="AP573" s="34"/>
      <c r="AQ573" s="34"/>
      <c r="AR573" s="34"/>
      <c r="AS573" s="34"/>
      <c r="AT573" s="34"/>
      <c r="AU573" s="34"/>
      <c r="AV573" s="34"/>
      <c r="AW573" s="34"/>
      <c r="AX573" s="34"/>
      <c r="AY573" s="34"/>
      <c r="AZ573" s="34"/>
      <c r="BA573" s="34"/>
      <c r="BB573" s="34"/>
      <c r="BC573" s="34"/>
      <c r="BD573" s="34"/>
      <c r="BE573" s="34"/>
      <c r="BF573" s="34"/>
      <c r="BG573" s="34"/>
      <c r="BH573" s="34"/>
      <c r="BI573" s="34"/>
      <c r="BJ573" s="34"/>
      <c r="BK573" s="34"/>
      <c r="BL573" s="34"/>
      <c r="BM573" s="34"/>
    </row>
    <row r="574" spans="1:65" s="33" customFormat="1" x14ac:dyDescent="0.2">
      <c r="A574" s="34"/>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c r="AA574" s="34"/>
      <c r="AB574" s="34"/>
      <c r="AC574" s="34"/>
      <c r="AD574" s="34"/>
      <c r="AE574" s="34"/>
      <c r="AF574" s="34"/>
      <c r="AG574" s="34"/>
      <c r="AH574" s="34"/>
      <c r="AI574" s="34"/>
      <c r="AJ574" s="34"/>
      <c r="AK574" s="34"/>
      <c r="AL574" s="34"/>
      <c r="AM574" s="34"/>
      <c r="AN574" s="34"/>
      <c r="AO574" s="34"/>
      <c r="AP574" s="34"/>
      <c r="AQ574" s="34"/>
      <c r="AR574" s="34"/>
      <c r="AS574" s="34"/>
      <c r="AT574" s="34"/>
      <c r="AU574" s="34"/>
      <c r="AV574" s="34"/>
      <c r="AW574" s="34"/>
      <c r="AX574" s="34"/>
      <c r="AY574" s="34"/>
      <c r="AZ574" s="34"/>
      <c r="BA574" s="34"/>
      <c r="BB574" s="34"/>
      <c r="BC574" s="34"/>
      <c r="BD574" s="34"/>
      <c r="BE574" s="34"/>
      <c r="BF574" s="34"/>
      <c r="BG574" s="34"/>
      <c r="BH574" s="34"/>
      <c r="BI574" s="34"/>
      <c r="BJ574" s="34"/>
      <c r="BK574" s="34"/>
      <c r="BL574" s="34"/>
      <c r="BM574" s="34"/>
    </row>
    <row r="575" spans="1:65" s="33" customFormat="1" x14ac:dyDescent="0.2">
      <c r="A575" s="34"/>
      <c r="B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c r="AA575" s="34"/>
      <c r="AB575" s="34"/>
      <c r="AC575" s="34"/>
      <c r="AD575" s="34"/>
      <c r="AE575" s="34"/>
      <c r="AF575" s="34"/>
      <c r="AG575" s="34"/>
      <c r="AH575" s="34"/>
      <c r="AI575" s="34"/>
      <c r="AJ575" s="34"/>
      <c r="AK575" s="34"/>
      <c r="AL575" s="34"/>
      <c r="AM575" s="34"/>
      <c r="AN575" s="34"/>
      <c r="AO575" s="34"/>
      <c r="AP575" s="34"/>
      <c r="AQ575" s="34"/>
      <c r="AR575" s="34"/>
      <c r="AS575" s="34"/>
      <c r="AT575" s="34"/>
      <c r="AU575" s="34"/>
      <c r="AV575" s="34"/>
      <c r="AW575" s="34"/>
      <c r="AX575" s="34"/>
      <c r="AY575" s="34"/>
      <c r="AZ575" s="34"/>
      <c r="BA575" s="34"/>
      <c r="BB575" s="34"/>
      <c r="BC575" s="34"/>
      <c r="BD575" s="34"/>
      <c r="BE575" s="34"/>
      <c r="BF575" s="34"/>
      <c r="BG575" s="34"/>
      <c r="BH575" s="34"/>
      <c r="BI575" s="34"/>
      <c r="BJ575" s="34"/>
      <c r="BK575" s="34"/>
      <c r="BL575" s="34"/>
      <c r="BM575" s="34"/>
    </row>
    <row r="576" spans="1:65" s="33" customFormat="1" x14ac:dyDescent="0.2">
      <c r="A576" s="34"/>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c r="AA576" s="34"/>
      <c r="AB576" s="34"/>
      <c r="AC576" s="34"/>
      <c r="AD576" s="34"/>
      <c r="AE576" s="34"/>
      <c r="AF576" s="34"/>
      <c r="AG576" s="34"/>
      <c r="AH576" s="34"/>
      <c r="AI576" s="34"/>
      <c r="AJ576" s="34"/>
      <c r="AK576" s="34"/>
      <c r="AL576" s="34"/>
      <c r="AM576" s="34"/>
      <c r="AN576" s="34"/>
      <c r="AO576" s="34"/>
      <c r="AP576" s="34"/>
      <c r="AQ576" s="34"/>
      <c r="AR576" s="34"/>
      <c r="AS576" s="34"/>
      <c r="AT576" s="34"/>
      <c r="AU576" s="34"/>
      <c r="AV576" s="34"/>
      <c r="AW576" s="34"/>
      <c r="AX576" s="34"/>
      <c r="AY576" s="34"/>
      <c r="AZ576" s="34"/>
      <c r="BA576" s="34"/>
      <c r="BB576" s="34"/>
      <c r="BC576" s="34"/>
      <c r="BD576" s="34"/>
      <c r="BE576" s="34"/>
      <c r="BF576" s="34"/>
      <c r="BG576" s="34"/>
      <c r="BH576" s="34"/>
      <c r="BI576" s="34"/>
      <c r="BJ576" s="34"/>
      <c r="BK576" s="34"/>
      <c r="BL576" s="34"/>
      <c r="BM576" s="34"/>
    </row>
    <row r="577" spans="1:65" s="33" customFormat="1" x14ac:dyDescent="0.2">
      <c r="A577" s="34"/>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c r="AA577" s="34"/>
      <c r="AB577" s="34"/>
      <c r="AC577" s="34"/>
      <c r="AD577" s="34"/>
      <c r="AE577" s="34"/>
      <c r="AF577" s="34"/>
      <c r="AG577" s="34"/>
      <c r="AH577" s="34"/>
      <c r="AI577" s="34"/>
      <c r="AJ577" s="34"/>
      <c r="AK577" s="34"/>
      <c r="AL577" s="34"/>
      <c r="AM577" s="34"/>
      <c r="AN577" s="34"/>
      <c r="AO577" s="34"/>
      <c r="AP577" s="34"/>
      <c r="AQ577" s="34"/>
      <c r="AR577" s="34"/>
      <c r="AS577" s="34"/>
      <c r="AT577" s="34"/>
      <c r="AU577" s="34"/>
      <c r="AV577" s="34"/>
      <c r="AW577" s="34"/>
      <c r="AX577" s="34"/>
      <c r="AY577" s="34"/>
      <c r="AZ577" s="34"/>
      <c r="BA577" s="34"/>
      <c r="BB577" s="34"/>
      <c r="BC577" s="34"/>
      <c r="BD577" s="34"/>
      <c r="BE577" s="34"/>
      <c r="BF577" s="34"/>
      <c r="BG577" s="34"/>
      <c r="BH577" s="34"/>
      <c r="BI577" s="34"/>
      <c r="BJ577" s="34"/>
      <c r="BK577" s="34"/>
      <c r="BL577" s="34"/>
      <c r="BM577" s="34"/>
    </row>
    <row r="578" spans="1:65" s="33" customFormat="1" x14ac:dyDescent="0.2">
      <c r="A578" s="34"/>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c r="AA578" s="34"/>
      <c r="AB578" s="34"/>
      <c r="AC578" s="34"/>
      <c r="AD578" s="34"/>
      <c r="AE578" s="34"/>
      <c r="AF578" s="34"/>
      <c r="AG578" s="34"/>
      <c r="AH578" s="34"/>
      <c r="AI578" s="34"/>
      <c r="AJ578" s="34"/>
      <c r="AK578" s="34"/>
      <c r="AL578" s="34"/>
      <c r="AM578" s="34"/>
      <c r="AN578" s="34"/>
      <c r="AO578" s="34"/>
      <c r="AP578" s="34"/>
      <c r="AQ578" s="34"/>
      <c r="AR578" s="34"/>
      <c r="AS578" s="34"/>
      <c r="AT578" s="34"/>
      <c r="AU578" s="34"/>
      <c r="AV578" s="34"/>
      <c r="AW578" s="34"/>
      <c r="AX578" s="34"/>
      <c r="AY578" s="34"/>
      <c r="AZ578" s="34"/>
      <c r="BA578" s="34"/>
      <c r="BB578" s="34"/>
      <c r="BC578" s="34"/>
      <c r="BD578" s="34"/>
      <c r="BE578" s="34"/>
      <c r="BF578" s="34"/>
      <c r="BG578" s="34"/>
      <c r="BH578" s="34"/>
      <c r="BI578" s="34"/>
      <c r="BJ578" s="34"/>
      <c r="BK578" s="34"/>
      <c r="BL578" s="34"/>
      <c r="BM578" s="34"/>
    </row>
    <row r="579" spans="1:65" s="33" customFormat="1" x14ac:dyDescent="0.2">
      <c r="A579" s="34"/>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c r="AA579" s="34"/>
      <c r="AB579" s="34"/>
      <c r="AC579" s="34"/>
      <c r="AD579" s="34"/>
      <c r="AE579" s="34"/>
      <c r="AF579" s="34"/>
      <c r="AG579" s="34"/>
      <c r="AH579" s="34"/>
      <c r="AI579" s="34"/>
      <c r="AJ579" s="34"/>
      <c r="AK579" s="34"/>
      <c r="AL579" s="34"/>
      <c r="AM579" s="34"/>
      <c r="AN579" s="34"/>
      <c r="AO579" s="34"/>
      <c r="AP579" s="34"/>
      <c r="AQ579" s="34"/>
      <c r="AR579" s="34"/>
      <c r="AS579" s="34"/>
      <c r="AT579" s="34"/>
      <c r="AU579" s="34"/>
      <c r="AV579" s="34"/>
      <c r="AW579" s="34"/>
      <c r="AX579" s="34"/>
      <c r="AY579" s="34"/>
      <c r="AZ579" s="34"/>
      <c r="BA579" s="34"/>
      <c r="BB579" s="34"/>
      <c r="BC579" s="34"/>
      <c r="BD579" s="34"/>
      <c r="BE579" s="34"/>
      <c r="BF579" s="34"/>
      <c r="BG579" s="34"/>
      <c r="BH579" s="34"/>
      <c r="BI579" s="34"/>
      <c r="BJ579" s="34"/>
      <c r="BK579" s="34"/>
      <c r="BL579" s="34"/>
      <c r="BM579" s="34"/>
    </row>
    <row r="580" spans="1:65" s="33" customFormat="1" x14ac:dyDescent="0.2">
      <c r="A580" s="34"/>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c r="AA580" s="34"/>
      <c r="AB580" s="34"/>
      <c r="AC580" s="34"/>
      <c r="AD580" s="34"/>
      <c r="AE580" s="34"/>
      <c r="AF580" s="34"/>
      <c r="AG580" s="34"/>
      <c r="AH580" s="34"/>
      <c r="AI580" s="34"/>
      <c r="AJ580" s="34"/>
      <c r="AK580" s="34"/>
      <c r="AL580" s="34"/>
      <c r="AM580" s="34"/>
      <c r="AN580" s="34"/>
      <c r="AO580" s="34"/>
      <c r="AP580" s="34"/>
      <c r="AQ580" s="34"/>
      <c r="AR580" s="34"/>
      <c r="AS580" s="34"/>
      <c r="AT580" s="34"/>
      <c r="AU580" s="34"/>
      <c r="AV580" s="34"/>
      <c r="AW580" s="34"/>
      <c r="AX580" s="34"/>
      <c r="AY580" s="34"/>
      <c r="AZ580" s="34"/>
      <c r="BA580" s="34"/>
      <c r="BB580" s="34"/>
      <c r="BC580" s="34"/>
      <c r="BD580" s="34"/>
      <c r="BE580" s="34"/>
      <c r="BF580" s="34"/>
      <c r="BG580" s="34"/>
      <c r="BH580" s="34"/>
      <c r="BI580" s="34"/>
      <c r="BJ580" s="34"/>
      <c r="BK580" s="34"/>
      <c r="BL580" s="34"/>
      <c r="BM580" s="34"/>
    </row>
    <row r="581" spans="1:65" s="33" customFormat="1" x14ac:dyDescent="0.2">
      <c r="A581" s="34"/>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c r="AA581" s="34"/>
      <c r="AB581" s="34"/>
      <c r="AC581" s="34"/>
      <c r="AD581" s="34"/>
      <c r="AE581" s="34"/>
      <c r="AF581" s="34"/>
      <c r="AG581" s="34"/>
      <c r="AH581" s="34"/>
      <c r="AI581" s="34"/>
      <c r="AJ581" s="34"/>
      <c r="AK581" s="34"/>
      <c r="AL581" s="34"/>
      <c r="AM581" s="34"/>
      <c r="AN581" s="34"/>
      <c r="AO581" s="34"/>
      <c r="AP581" s="34"/>
      <c r="AQ581" s="34"/>
      <c r="AR581" s="34"/>
      <c r="AS581" s="34"/>
      <c r="AT581" s="34"/>
      <c r="AU581" s="34"/>
      <c r="AV581" s="34"/>
      <c r="AW581" s="34"/>
      <c r="AX581" s="34"/>
      <c r="AY581" s="34"/>
      <c r="AZ581" s="34"/>
      <c r="BA581" s="34"/>
      <c r="BB581" s="34"/>
      <c r="BC581" s="34"/>
      <c r="BD581" s="34"/>
      <c r="BE581" s="34"/>
      <c r="BF581" s="34"/>
      <c r="BG581" s="34"/>
      <c r="BH581" s="34"/>
      <c r="BI581" s="34"/>
      <c r="BJ581" s="34"/>
      <c r="BK581" s="34"/>
      <c r="BL581" s="34"/>
      <c r="BM581" s="34"/>
    </row>
    <row r="582" spans="1:65" s="33" customFormat="1" x14ac:dyDescent="0.2">
      <c r="A582" s="34"/>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c r="AA582" s="34"/>
      <c r="AB582" s="34"/>
      <c r="AC582" s="34"/>
      <c r="AD582" s="34"/>
      <c r="AE582" s="34"/>
      <c r="AF582" s="34"/>
      <c r="AG582" s="34"/>
      <c r="AH582" s="34"/>
      <c r="AI582" s="34"/>
      <c r="AJ582" s="34"/>
      <c r="AK582" s="34"/>
      <c r="AL582" s="34"/>
      <c r="AM582" s="34"/>
      <c r="AN582" s="34"/>
      <c r="AO582" s="34"/>
      <c r="AP582" s="34"/>
      <c r="AQ582" s="34"/>
      <c r="AR582" s="34"/>
      <c r="AS582" s="34"/>
      <c r="AT582" s="34"/>
      <c r="AU582" s="34"/>
      <c r="AV582" s="34"/>
      <c r="AW582" s="34"/>
      <c r="AX582" s="34"/>
      <c r="AY582" s="34"/>
      <c r="AZ582" s="34"/>
      <c r="BA582" s="34"/>
      <c r="BB582" s="34"/>
      <c r="BC582" s="34"/>
      <c r="BD582" s="34"/>
      <c r="BE582" s="34"/>
      <c r="BF582" s="34"/>
      <c r="BG582" s="34"/>
      <c r="BH582" s="34"/>
      <c r="BI582" s="34"/>
      <c r="BJ582" s="34"/>
      <c r="BK582" s="34"/>
      <c r="BL582" s="34"/>
      <c r="BM582" s="34"/>
    </row>
    <row r="583" spans="1:65" s="33" customFormat="1" x14ac:dyDescent="0.2">
      <c r="A583" s="34"/>
      <c r="B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c r="AA583" s="34"/>
      <c r="AB583" s="34"/>
      <c r="AC583" s="34"/>
      <c r="AD583" s="34"/>
      <c r="AE583" s="34"/>
      <c r="AF583" s="34"/>
      <c r="AG583" s="34"/>
      <c r="AH583" s="34"/>
      <c r="AI583" s="34"/>
      <c r="AJ583" s="34"/>
      <c r="AK583" s="34"/>
      <c r="AL583" s="34"/>
      <c r="AM583" s="34"/>
      <c r="AN583" s="34"/>
      <c r="AO583" s="34"/>
      <c r="AP583" s="34"/>
      <c r="AQ583" s="34"/>
      <c r="AR583" s="34"/>
      <c r="AS583" s="34"/>
      <c r="AT583" s="34"/>
      <c r="AU583" s="34"/>
      <c r="AV583" s="34"/>
      <c r="AW583" s="34"/>
      <c r="AX583" s="34"/>
      <c r="AY583" s="34"/>
      <c r="AZ583" s="34"/>
      <c r="BA583" s="34"/>
      <c r="BB583" s="34"/>
      <c r="BC583" s="34"/>
      <c r="BD583" s="34"/>
      <c r="BE583" s="34"/>
      <c r="BF583" s="34"/>
      <c r="BG583" s="34"/>
      <c r="BH583" s="34"/>
      <c r="BI583" s="34"/>
      <c r="BJ583" s="34"/>
      <c r="BK583" s="34"/>
      <c r="BL583" s="34"/>
      <c r="BM583" s="34"/>
    </row>
    <row r="584" spans="1:65" s="33" customFormat="1" x14ac:dyDescent="0.2">
      <c r="A584" s="34"/>
      <c r="B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c r="AA584" s="34"/>
      <c r="AB584" s="34"/>
      <c r="AC584" s="34"/>
      <c r="AD584" s="34"/>
      <c r="AE584" s="34"/>
      <c r="AF584" s="34"/>
      <c r="AG584" s="34"/>
      <c r="AH584" s="34"/>
      <c r="AI584" s="34"/>
      <c r="AJ584" s="34"/>
      <c r="AK584" s="34"/>
      <c r="AL584" s="34"/>
      <c r="AM584" s="34"/>
      <c r="AN584" s="34"/>
      <c r="AO584" s="34"/>
      <c r="AP584" s="34"/>
      <c r="AQ584" s="34"/>
      <c r="AR584" s="34"/>
      <c r="AS584" s="34"/>
      <c r="AT584" s="34"/>
      <c r="AU584" s="34"/>
      <c r="AV584" s="34"/>
      <c r="AW584" s="34"/>
      <c r="AX584" s="34"/>
      <c r="AY584" s="34"/>
      <c r="AZ584" s="34"/>
      <c r="BA584" s="34"/>
      <c r="BB584" s="34"/>
      <c r="BC584" s="34"/>
      <c r="BD584" s="34"/>
      <c r="BE584" s="34"/>
      <c r="BF584" s="34"/>
      <c r="BG584" s="34"/>
      <c r="BH584" s="34"/>
      <c r="BI584" s="34"/>
      <c r="BJ584" s="34"/>
      <c r="BK584" s="34"/>
      <c r="BL584" s="34"/>
      <c r="BM584" s="34"/>
    </row>
    <row r="585" spans="1:65" s="33" customFormat="1" x14ac:dyDescent="0.2">
      <c r="A585" s="34"/>
      <c r="B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c r="AA585" s="34"/>
      <c r="AB585" s="34"/>
      <c r="AC585" s="34"/>
      <c r="AD585" s="34"/>
      <c r="AE585" s="34"/>
      <c r="AF585" s="34"/>
      <c r="AG585" s="34"/>
      <c r="AH585" s="34"/>
      <c r="AI585" s="34"/>
      <c r="AJ585" s="34"/>
      <c r="AK585" s="34"/>
      <c r="AL585" s="34"/>
      <c r="AM585" s="34"/>
      <c r="AN585" s="34"/>
      <c r="AO585" s="34"/>
      <c r="AP585" s="34"/>
      <c r="AQ585" s="34"/>
      <c r="AR585" s="34"/>
      <c r="AS585" s="34"/>
      <c r="AT585" s="34"/>
      <c r="AU585" s="34"/>
      <c r="AV585" s="34"/>
      <c r="AW585" s="34"/>
      <c r="AX585" s="34"/>
      <c r="AY585" s="34"/>
      <c r="AZ585" s="34"/>
      <c r="BA585" s="34"/>
      <c r="BB585" s="34"/>
      <c r="BC585" s="34"/>
      <c r="BD585" s="34"/>
      <c r="BE585" s="34"/>
      <c r="BF585" s="34"/>
      <c r="BG585" s="34"/>
      <c r="BH585" s="34"/>
      <c r="BI585" s="34"/>
      <c r="BJ585" s="34"/>
      <c r="BK585" s="34"/>
      <c r="BL585" s="34"/>
      <c r="BM585" s="34"/>
    </row>
    <row r="586" spans="1:65" s="33" customFormat="1" x14ac:dyDescent="0.2">
      <c r="A586" s="34"/>
      <c r="B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c r="AA586" s="34"/>
      <c r="AB586" s="34"/>
      <c r="AC586" s="34"/>
      <c r="AD586" s="34"/>
      <c r="AE586" s="34"/>
      <c r="AF586" s="34"/>
      <c r="AG586" s="34"/>
      <c r="AH586" s="34"/>
      <c r="AI586" s="34"/>
      <c r="AJ586" s="34"/>
      <c r="AK586" s="34"/>
      <c r="AL586" s="34"/>
      <c r="AM586" s="34"/>
      <c r="AN586" s="34"/>
      <c r="AO586" s="34"/>
      <c r="AP586" s="34"/>
      <c r="AQ586" s="34"/>
      <c r="AR586" s="34"/>
      <c r="AS586" s="34"/>
      <c r="AT586" s="34"/>
      <c r="AU586" s="34"/>
      <c r="AV586" s="34"/>
      <c r="AW586" s="34"/>
      <c r="AX586" s="34"/>
      <c r="AY586" s="34"/>
      <c r="AZ586" s="34"/>
      <c r="BA586" s="34"/>
      <c r="BB586" s="34"/>
      <c r="BC586" s="34"/>
      <c r="BD586" s="34"/>
      <c r="BE586" s="34"/>
      <c r="BF586" s="34"/>
      <c r="BG586" s="34"/>
      <c r="BH586" s="34"/>
      <c r="BI586" s="34"/>
      <c r="BJ586" s="34"/>
      <c r="BK586" s="34"/>
      <c r="BL586" s="34"/>
      <c r="BM586" s="34"/>
    </row>
    <row r="587" spans="1:65" s="33" customFormat="1" x14ac:dyDescent="0.2">
      <c r="A587" s="34"/>
      <c r="B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c r="AA587" s="34"/>
      <c r="AB587" s="34"/>
      <c r="AC587" s="34"/>
      <c r="AD587" s="34"/>
      <c r="AE587" s="34"/>
      <c r="AF587" s="34"/>
      <c r="AG587" s="34"/>
      <c r="AH587" s="34"/>
      <c r="AI587" s="34"/>
      <c r="AJ587" s="34"/>
      <c r="AK587" s="34"/>
      <c r="AL587" s="34"/>
      <c r="AM587" s="34"/>
      <c r="AN587" s="34"/>
      <c r="AO587" s="34"/>
      <c r="AP587" s="34"/>
      <c r="AQ587" s="34"/>
      <c r="AR587" s="34"/>
      <c r="AS587" s="34"/>
      <c r="AT587" s="34"/>
      <c r="AU587" s="34"/>
      <c r="AV587" s="34"/>
      <c r="AW587" s="34"/>
      <c r="AX587" s="34"/>
      <c r="AY587" s="34"/>
      <c r="AZ587" s="34"/>
      <c r="BA587" s="34"/>
      <c r="BB587" s="34"/>
      <c r="BC587" s="34"/>
      <c r="BD587" s="34"/>
      <c r="BE587" s="34"/>
      <c r="BF587" s="34"/>
      <c r="BG587" s="34"/>
      <c r="BH587" s="34"/>
      <c r="BI587" s="34"/>
      <c r="BJ587" s="34"/>
      <c r="BK587" s="34"/>
      <c r="BL587" s="34"/>
      <c r="BM587" s="34"/>
    </row>
    <row r="588" spans="1:65" s="33" customFormat="1" x14ac:dyDescent="0.2">
      <c r="A588" s="34"/>
      <c r="B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c r="AA588" s="34"/>
      <c r="AB588" s="34"/>
      <c r="AC588" s="34"/>
      <c r="AD588" s="34"/>
      <c r="AE588" s="34"/>
      <c r="AF588" s="34"/>
      <c r="AG588" s="34"/>
      <c r="AH588" s="34"/>
      <c r="AI588" s="34"/>
      <c r="AJ588" s="34"/>
      <c r="AK588" s="34"/>
      <c r="AL588" s="34"/>
      <c r="AM588" s="34"/>
      <c r="AN588" s="34"/>
      <c r="AO588" s="34"/>
      <c r="AP588" s="34"/>
      <c r="AQ588" s="34"/>
      <c r="AR588" s="34"/>
      <c r="AS588" s="34"/>
      <c r="AT588" s="34"/>
      <c r="AU588" s="34"/>
      <c r="AV588" s="34"/>
      <c r="AW588" s="34"/>
      <c r="AX588" s="34"/>
      <c r="AY588" s="34"/>
      <c r="AZ588" s="34"/>
      <c r="BA588" s="34"/>
      <c r="BB588" s="34"/>
      <c r="BC588" s="34"/>
      <c r="BD588" s="34"/>
      <c r="BE588" s="34"/>
      <c r="BF588" s="34"/>
      <c r="BG588" s="34"/>
      <c r="BH588" s="34"/>
      <c r="BI588" s="34"/>
      <c r="BJ588" s="34"/>
      <c r="BK588" s="34"/>
      <c r="BL588" s="34"/>
      <c r="BM588" s="34"/>
    </row>
    <row r="589" spans="1:65" s="33" customFormat="1" x14ac:dyDescent="0.2">
      <c r="A589" s="34"/>
      <c r="B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c r="AA589" s="34"/>
      <c r="AB589" s="34"/>
      <c r="AC589" s="34"/>
      <c r="AD589" s="34"/>
      <c r="AE589" s="34"/>
      <c r="AF589" s="34"/>
      <c r="AG589" s="34"/>
      <c r="AH589" s="34"/>
      <c r="AI589" s="34"/>
      <c r="AJ589" s="34"/>
      <c r="AK589" s="34"/>
      <c r="AL589" s="34"/>
      <c r="AM589" s="34"/>
      <c r="AN589" s="34"/>
      <c r="AO589" s="34"/>
      <c r="AP589" s="34"/>
      <c r="AQ589" s="34"/>
      <c r="AR589" s="34"/>
      <c r="AS589" s="34"/>
      <c r="AT589" s="34"/>
      <c r="AU589" s="34"/>
      <c r="AV589" s="34"/>
      <c r="AW589" s="34"/>
      <c r="AX589" s="34"/>
      <c r="AY589" s="34"/>
      <c r="AZ589" s="34"/>
      <c r="BA589" s="34"/>
      <c r="BB589" s="34"/>
      <c r="BC589" s="34"/>
      <c r="BD589" s="34"/>
      <c r="BE589" s="34"/>
      <c r="BF589" s="34"/>
      <c r="BG589" s="34"/>
      <c r="BH589" s="34"/>
      <c r="BI589" s="34"/>
      <c r="BJ589" s="34"/>
      <c r="BK589" s="34"/>
      <c r="BL589" s="34"/>
      <c r="BM589" s="34"/>
    </row>
    <row r="590" spans="1:65" s="33" customFormat="1" x14ac:dyDescent="0.2">
      <c r="A590" s="34"/>
      <c r="B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c r="AA590" s="34"/>
      <c r="AB590" s="34"/>
      <c r="AC590" s="34"/>
      <c r="AD590" s="34"/>
      <c r="AE590" s="34"/>
      <c r="AF590" s="34"/>
      <c r="AG590" s="34"/>
      <c r="AH590" s="34"/>
      <c r="AI590" s="34"/>
      <c r="AJ590" s="34"/>
      <c r="AK590" s="34"/>
      <c r="AL590" s="34"/>
      <c r="AM590" s="34"/>
      <c r="AN590" s="34"/>
      <c r="AO590" s="34"/>
      <c r="AP590" s="34"/>
      <c r="AQ590" s="34"/>
      <c r="AR590" s="34"/>
      <c r="AS590" s="34"/>
      <c r="AT590" s="34"/>
      <c r="AU590" s="34"/>
      <c r="AV590" s="34"/>
      <c r="AW590" s="34"/>
      <c r="AX590" s="34"/>
      <c r="AY590" s="34"/>
      <c r="AZ590" s="34"/>
      <c r="BA590" s="34"/>
      <c r="BB590" s="34"/>
      <c r="BC590" s="34"/>
      <c r="BD590" s="34"/>
      <c r="BE590" s="34"/>
      <c r="BF590" s="34"/>
      <c r="BG590" s="34"/>
      <c r="BH590" s="34"/>
      <c r="BI590" s="34"/>
      <c r="BJ590" s="34"/>
      <c r="BK590" s="34"/>
      <c r="BL590" s="34"/>
      <c r="BM590" s="34"/>
    </row>
    <row r="591" spans="1:65" s="33" customFormat="1" x14ac:dyDescent="0.2">
      <c r="A591" s="34"/>
      <c r="B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c r="AA591" s="34"/>
      <c r="AB591" s="34"/>
      <c r="AC591" s="34"/>
      <c r="AD591" s="34"/>
      <c r="AE591" s="34"/>
      <c r="AF591" s="34"/>
      <c r="AG591" s="34"/>
      <c r="AH591" s="34"/>
      <c r="AI591" s="34"/>
      <c r="AJ591" s="34"/>
      <c r="AK591" s="34"/>
      <c r="AL591" s="34"/>
      <c r="AM591" s="34"/>
      <c r="AN591" s="34"/>
      <c r="AO591" s="34"/>
      <c r="AP591" s="34"/>
      <c r="AQ591" s="34"/>
      <c r="AR591" s="34"/>
      <c r="AS591" s="34"/>
      <c r="AT591" s="34"/>
      <c r="AU591" s="34"/>
      <c r="AV591" s="34"/>
      <c r="AW591" s="34"/>
      <c r="AX591" s="34"/>
      <c r="AY591" s="34"/>
      <c r="AZ591" s="34"/>
      <c r="BA591" s="34"/>
      <c r="BB591" s="34"/>
      <c r="BC591" s="34"/>
      <c r="BD591" s="34"/>
      <c r="BE591" s="34"/>
      <c r="BF591" s="34"/>
      <c r="BG591" s="34"/>
      <c r="BH591" s="34"/>
      <c r="BI591" s="34"/>
      <c r="BJ591" s="34"/>
      <c r="BK591" s="34"/>
      <c r="BL591" s="34"/>
      <c r="BM591" s="34"/>
    </row>
    <row r="592" spans="1:65" s="33" customFormat="1" x14ac:dyDescent="0.2">
      <c r="A592" s="34"/>
      <c r="B592" s="34"/>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c r="AA592" s="34"/>
      <c r="AB592" s="34"/>
      <c r="AC592" s="34"/>
      <c r="AD592" s="34"/>
      <c r="AE592" s="34"/>
      <c r="AF592" s="34"/>
      <c r="AG592" s="34"/>
      <c r="AH592" s="34"/>
      <c r="AI592" s="34"/>
      <c r="AJ592" s="34"/>
      <c r="AK592" s="34"/>
      <c r="AL592" s="34"/>
      <c r="AM592" s="34"/>
      <c r="AN592" s="34"/>
      <c r="AO592" s="34"/>
      <c r="AP592" s="34"/>
      <c r="AQ592" s="34"/>
      <c r="AR592" s="34"/>
      <c r="AS592" s="34"/>
      <c r="AT592" s="34"/>
      <c r="AU592" s="34"/>
      <c r="AV592" s="34"/>
      <c r="AW592" s="34"/>
      <c r="AX592" s="34"/>
      <c r="AY592" s="34"/>
      <c r="AZ592" s="34"/>
      <c r="BA592" s="34"/>
      <c r="BB592" s="34"/>
      <c r="BC592" s="34"/>
      <c r="BD592" s="34"/>
      <c r="BE592" s="34"/>
      <c r="BF592" s="34"/>
      <c r="BG592" s="34"/>
      <c r="BH592" s="34"/>
      <c r="BI592" s="34"/>
      <c r="BJ592" s="34"/>
      <c r="BK592" s="34"/>
      <c r="BL592" s="34"/>
      <c r="BM592" s="34"/>
    </row>
    <row r="593" spans="1:65" s="33" customFormat="1" x14ac:dyDescent="0.2">
      <c r="A593" s="34"/>
      <c r="B593" s="34"/>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c r="AA593" s="34"/>
      <c r="AB593" s="34"/>
      <c r="AC593" s="34"/>
      <c r="AD593" s="34"/>
      <c r="AE593" s="34"/>
      <c r="AF593" s="34"/>
      <c r="AG593" s="34"/>
      <c r="AH593" s="34"/>
      <c r="AI593" s="34"/>
      <c r="AJ593" s="34"/>
      <c r="AK593" s="34"/>
      <c r="AL593" s="34"/>
      <c r="AM593" s="34"/>
      <c r="AN593" s="34"/>
      <c r="AO593" s="34"/>
      <c r="AP593" s="34"/>
      <c r="AQ593" s="34"/>
      <c r="AR593" s="34"/>
      <c r="AS593" s="34"/>
      <c r="AT593" s="34"/>
      <c r="AU593" s="34"/>
      <c r="AV593" s="34"/>
      <c r="AW593" s="34"/>
      <c r="AX593" s="34"/>
      <c r="AY593" s="34"/>
      <c r="AZ593" s="34"/>
      <c r="BA593" s="34"/>
      <c r="BB593" s="34"/>
      <c r="BC593" s="34"/>
      <c r="BD593" s="34"/>
      <c r="BE593" s="34"/>
      <c r="BF593" s="34"/>
      <c r="BG593" s="34"/>
      <c r="BH593" s="34"/>
      <c r="BI593" s="34"/>
      <c r="BJ593" s="34"/>
      <c r="BK593" s="34"/>
      <c r="BL593" s="34"/>
      <c r="BM593" s="34"/>
    </row>
    <row r="594" spans="1:65" s="33" customFormat="1" x14ac:dyDescent="0.2">
      <c r="A594" s="34"/>
      <c r="B594" s="34"/>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c r="AA594" s="34"/>
      <c r="AB594" s="34"/>
      <c r="AC594" s="34"/>
      <c r="AD594" s="34"/>
      <c r="AE594" s="34"/>
      <c r="AF594" s="34"/>
      <c r="AG594" s="34"/>
      <c r="AH594" s="34"/>
      <c r="AI594" s="34"/>
      <c r="AJ594" s="34"/>
      <c r="AK594" s="34"/>
      <c r="AL594" s="34"/>
      <c r="AM594" s="34"/>
      <c r="AN594" s="34"/>
      <c r="AO594" s="34"/>
      <c r="AP594" s="34"/>
      <c r="AQ594" s="34"/>
      <c r="AR594" s="34"/>
      <c r="AS594" s="34"/>
      <c r="AT594" s="34"/>
      <c r="AU594" s="34"/>
      <c r="AV594" s="34"/>
      <c r="AW594" s="34"/>
      <c r="AX594" s="34"/>
      <c r="AY594" s="34"/>
      <c r="AZ594" s="34"/>
      <c r="BA594" s="34"/>
      <c r="BB594" s="34"/>
      <c r="BC594" s="34"/>
      <c r="BD594" s="34"/>
      <c r="BE594" s="34"/>
      <c r="BF594" s="34"/>
      <c r="BG594" s="34"/>
      <c r="BH594" s="34"/>
      <c r="BI594" s="34"/>
      <c r="BJ594" s="34"/>
      <c r="BK594" s="34"/>
      <c r="BL594" s="34"/>
      <c r="BM594" s="34"/>
    </row>
    <row r="595" spans="1:65" s="33" customFormat="1" x14ac:dyDescent="0.2">
      <c r="A595" s="34"/>
      <c r="B595" s="34"/>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c r="AA595" s="34"/>
      <c r="AB595" s="34"/>
      <c r="AC595" s="34"/>
      <c r="AD595" s="34"/>
      <c r="AE595" s="34"/>
      <c r="AF595" s="34"/>
      <c r="AG595" s="34"/>
      <c r="AH595" s="34"/>
      <c r="AI595" s="34"/>
      <c r="AJ595" s="34"/>
      <c r="AK595" s="34"/>
      <c r="AL595" s="34"/>
      <c r="AM595" s="34"/>
      <c r="AN595" s="34"/>
      <c r="AO595" s="34"/>
      <c r="AP595" s="34"/>
      <c r="AQ595" s="34"/>
      <c r="AR595" s="34"/>
      <c r="AS595" s="34"/>
      <c r="AT595" s="34"/>
      <c r="AU595" s="34"/>
      <c r="AV595" s="34"/>
      <c r="AW595" s="34"/>
      <c r="AX595" s="34"/>
      <c r="AY595" s="34"/>
      <c r="AZ595" s="34"/>
      <c r="BA595" s="34"/>
      <c r="BB595" s="34"/>
      <c r="BC595" s="34"/>
      <c r="BD595" s="34"/>
      <c r="BE595" s="34"/>
      <c r="BF595" s="34"/>
      <c r="BG595" s="34"/>
      <c r="BH595" s="34"/>
      <c r="BI595" s="34"/>
      <c r="BJ595" s="34"/>
      <c r="BK595" s="34"/>
      <c r="BL595" s="34"/>
      <c r="BM595" s="34"/>
    </row>
    <row r="596" spans="1:65" s="33" customFormat="1" x14ac:dyDescent="0.2">
      <c r="A596" s="34"/>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c r="AA596" s="34"/>
      <c r="AB596" s="34"/>
      <c r="AC596" s="34"/>
      <c r="AD596" s="34"/>
      <c r="AE596" s="34"/>
      <c r="AF596" s="34"/>
      <c r="AG596" s="34"/>
      <c r="AH596" s="34"/>
      <c r="AI596" s="34"/>
      <c r="AJ596" s="34"/>
      <c r="AK596" s="34"/>
      <c r="AL596" s="34"/>
      <c r="AM596" s="34"/>
      <c r="AN596" s="34"/>
      <c r="AO596" s="34"/>
      <c r="AP596" s="34"/>
      <c r="AQ596" s="34"/>
      <c r="AR596" s="34"/>
      <c r="AS596" s="34"/>
      <c r="AT596" s="34"/>
      <c r="AU596" s="34"/>
      <c r="AV596" s="34"/>
      <c r="AW596" s="34"/>
      <c r="AX596" s="34"/>
      <c r="AY596" s="34"/>
      <c r="AZ596" s="34"/>
      <c r="BA596" s="34"/>
      <c r="BB596" s="34"/>
      <c r="BC596" s="34"/>
      <c r="BD596" s="34"/>
      <c r="BE596" s="34"/>
      <c r="BF596" s="34"/>
      <c r="BG596" s="34"/>
      <c r="BH596" s="34"/>
      <c r="BI596" s="34"/>
      <c r="BJ596" s="34"/>
      <c r="BK596" s="34"/>
      <c r="BL596" s="34"/>
      <c r="BM596" s="34"/>
    </row>
    <row r="597" spans="1:65" s="33" customFormat="1" x14ac:dyDescent="0.2">
      <c r="A597" s="34"/>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c r="AA597" s="34"/>
      <c r="AB597" s="34"/>
      <c r="AC597" s="34"/>
      <c r="AD597" s="34"/>
      <c r="AE597" s="34"/>
      <c r="AF597" s="34"/>
      <c r="AG597" s="34"/>
      <c r="AH597" s="34"/>
      <c r="AI597" s="34"/>
      <c r="AJ597" s="34"/>
      <c r="AK597" s="34"/>
      <c r="AL597" s="34"/>
      <c r="AM597" s="34"/>
      <c r="AN597" s="34"/>
      <c r="AO597" s="34"/>
      <c r="AP597" s="34"/>
      <c r="AQ597" s="34"/>
      <c r="AR597" s="34"/>
      <c r="AS597" s="34"/>
      <c r="AT597" s="34"/>
      <c r="AU597" s="34"/>
      <c r="AV597" s="34"/>
      <c r="AW597" s="34"/>
      <c r="AX597" s="34"/>
      <c r="AY597" s="34"/>
      <c r="AZ597" s="34"/>
      <c r="BA597" s="34"/>
      <c r="BB597" s="34"/>
      <c r="BC597" s="34"/>
      <c r="BD597" s="34"/>
      <c r="BE597" s="34"/>
      <c r="BF597" s="34"/>
      <c r="BG597" s="34"/>
      <c r="BH597" s="34"/>
      <c r="BI597" s="34"/>
      <c r="BJ597" s="34"/>
      <c r="BK597" s="34"/>
      <c r="BL597" s="34"/>
      <c r="BM597" s="34"/>
    </row>
    <row r="598" spans="1:65" s="33" customFormat="1" x14ac:dyDescent="0.2">
      <c r="A598" s="34"/>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c r="AA598" s="34"/>
      <c r="AB598" s="34"/>
      <c r="AC598" s="34"/>
      <c r="AD598" s="34"/>
      <c r="AE598" s="34"/>
      <c r="AF598" s="34"/>
      <c r="AG598" s="34"/>
      <c r="AH598" s="34"/>
      <c r="AI598" s="34"/>
      <c r="AJ598" s="34"/>
      <c r="AK598" s="34"/>
      <c r="AL598" s="34"/>
      <c r="AM598" s="34"/>
      <c r="AN598" s="34"/>
      <c r="AO598" s="34"/>
      <c r="AP598" s="34"/>
      <c r="AQ598" s="34"/>
      <c r="AR598" s="34"/>
      <c r="AS598" s="34"/>
      <c r="AT598" s="34"/>
      <c r="AU598" s="34"/>
      <c r="AV598" s="34"/>
      <c r="AW598" s="34"/>
      <c r="AX598" s="34"/>
      <c r="AY598" s="34"/>
      <c r="AZ598" s="34"/>
      <c r="BA598" s="34"/>
      <c r="BB598" s="34"/>
      <c r="BC598" s="34"/>
      <c r="BD598" s="34"/>
      <c r="BE598" s="34"/>
      <c r="BF598" s="34"/>
      <c r="BG598" s="34"/>
      <c r="BH598" s="34"/>
      <c r="BI598" s="34"/>
      <c r="BJ598" s="34"/>
      <c r="BK598" s="34"/>
      <c r="BL598" s="34"/>
      <c r="BM598" s="34"/>
    </row>
    <row r="599" spans="1:65" s="33" customFormat="1" x14ac:dyDescent="0.2">
      <c r="A599" s="34"/>
      <c r="B599" s="34"/>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c r="AA599" s="34"/>
      <c r="AB599" s="34"/>
      <c r="AC599" s="34"/>
      <c r="AD599" s="34"/>
      <c r="AE599" s="34"/>
      <c r="AF599" s="34"/>
      <c r="AG599" s="34"/>
      <c r="AH599" s="34"/>
      <c r="AI599" s="34"/>
      <c r="AJ599" s="34"/>
      <c r="AK599" s="34"/>
      <c r="AL599" s="34"/>
      <c r="AM599" s="34"/>
      <c r="AN599" s="34"/>
      <c r="AO599" s="34"/>
      <c r="AP599" s="34"/>
      <c r="AQ599" s="34"/>
      <c r="AR599" s="34"/>
      <c r="AS599" s="34"/>
      <c r="AT599" s="34"/>
      <c r="AU599" s="34"/>
      <c r="AV599" s="34"/>
      <c r="AW599" s="34"/>
      <c r="AX599" s="34"/>
      <c r="AY599" s="34"/>
      <c r="AZ599" s="34"/>
      <c r="BA599" s="34"/>
      <c r="BB599" s="34"/>
      <c r="BC599" s="34"/>
      <c r="BD599" s="34"/>
      <c r="BE599" s="34"/>
      <c r="BF599" s="34"/>
      <c r="BG599" s="34"/>
      <c r="BH599" s="34"/>
      <c r="BI599" s="34"/>
      <c r="BJ599" s="34"/>
      <c r="BK599" s="34"/>
      <c r="BL599" s="34"/>
      <c r="BM599" s="34"/>
    </row>
    <row r="600" spans="1:65" s="33" customFormat="1" x14ac:dyDescent="0.2">
      <c r="A600" s="34"/>
      <c r="B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c r="AA600" s="34"/>
      <c r="AB600" s="34"/>
      <c r="AC600" s="34"/>
      <c r="AD600" s="34"/>
      <c r="AE600" s="34"/>
      <c r="AF600" s="34"/>
      <c r="AG600" s="34"/>
      <c r="AH600" s="34"/>
      <c r="AI600" s="34"/>
      <c r="AJ600" s="34"/>
      <c r="AK600" s="34"/>
      <c r="AL600" s="34"/>
      <c r="AM600" s="34"/>
      <c r="AN600" s="34"/>
      <c r="AO600" s="34"/>
      <c r="AP600" s="34"/>
      <c r="AQ600" s="34"/>
      <c r="AR600" s="34"/>
      <c r="AS600" s="34"/>
      <c r="AT600" s="34"/>
      <c r="AU600" s="34"/>
      <c r="AV600" s="34"/>
      <c r="AW600" s="34"/>
      <c r="AX600" s="34"/>
      <c r="AY600" s="34"/>
      <c r="AZ600" s="34"/>
      <c r="BA600" s="34"/>
      <c r="BB600" s="34"/>
      <c r="BC600" s="34"/>
      <c r="BD600" s="34"/>
      <c r="BE600" s="34"/>
      <c r="BF600" s="34"/>
      <c r="BG600" s="34"/>
      <c r="BH600" s="34"/>
      <c r="BI600" s="34"/>
      <c r="BJ600" s="34"/>
      <c r="BK600" s="34"/>
      <c r="BL600" s="34"/>
      <c r="BM600" s="34"/>
    </row>
    <row r="601" spans="1:65" s="33" customFormat="1" x14ac:dyDescent="0.2">
      <c r="A601" s="34"/>
      <c r="B601" s="34"/>
      <c r="C601" s="34"/>
      <c r="D601" s="34"/>
      <c r="E601" s="34"/>
      <c r="F601" s="34"/>
      <c r="G601" s="34"/>
      <c r="H601" s="34"/>
      <c r="I601" s="34"/>
      <c r="J601" s="34"/>
      <c r="K601" s="34"/>
      <c r="L601" s="34"/>
      <c r="M601" s="34"/>
      <c r="N601" s="34"/>
      <c r="O601" s="34"/>
      <c r="P601" s="34"/>
      <c r="Q601" s="34"/>
      <c r="R601" s="34"/>
      <c r="S601" s="34"/>
      <c r="T601" s="34"/>
      <c r="U601" s="34"/>
      <c r="V601" s="34"/>
      <c r="W601" s="34"/>
      <c r="X601" s="34"/>
      <c r="Y601" s="34"/>
      <c r="Z601" s="34"/>
      <c r="AA601" s="34"/>
      <c r="AB601" s="34"/>
      <c r="AC601" s="34"/>
      <c r="AD601" s="34"/>
      <c r="AE601" s="34"/>
      <c r="AF601" s="34"/>
      <c r="AG601" s="34"/>
      <c r="AH601" s="34"/>
      <c r="AI601" s="34"/>
      <c r="AJ601" s="34"/>
      <c r="AK601" s="34"/>
      <c r="AL601" s="34"/>
      <c r="AM601" s="34"/>
      <c r="AN601" s="34"/>
      <c r="AO601" s="34"/>
      <c r="AP601" s="34"/>
      <c r="AQ601" s="34"/>
      <c r="AR601" s="34"/>
      <c r="AS601" s="34"/>
      <c r="AT601" s="34"/>
      <c r="AU601" s="34"/>
      <c r="AV601" s="34"/>
      <c r="AW601" s="34"/>
      <c r="AX601" s="34"/>
      <c r="AY601" s="34"/>
      <c r="AZ601" s="34"/>
      <c r="BA601" s="34"/>
      <c r="BB601" s="34"/>
      <c r="BC601" s="34"/>
      <c r="BD601" s="34"/>
      <c r="BE601" s="34"/>
      <c r="BF601" s="34"/>
      <c r="BG601" s="34"/>
      <c r="BH601" s="34"/>
      <c r="BI601" s="34"/>
      <c r="BJ601" s="34"/>
      <c r="BK601" s="34"/>
      <c r="BL601" s="34"/>
      <c r="BM601" s="34"/>
    </row>
    <row r="602" spans="1:65" s="33" customFormat="1" x14ac:dyDescent="0.2">
      <c r="A602" s="34"/>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c r="AA602" s="34"/>
      <c r="AB602" s="34"/>
      <c r="AC602" s="34"/>
      <c r="AD602" s="34"/>
      <c r="AE602" s="34"/>
      <c r="AF602" s="34"/>
      <c r="AG602" s="34"/>
      <c r="AH602" s="34"/>
      <c r="AI602" s="34"/>
      <c r="AJ602" s="34"/>
      <c r="AK602" s="34"/>
      <c r="AL602" s="34"/>
      <c r="AM602" s="34"/>
      <c r="AN602" s="34"/>
      <c r="AO602" s="34"/>
      <c r="AP602" s="34"/>
      <c r="AQ602" s="34"/>
      <c r="AR602" s="34"/>
      <c r="AS602" s="34"/>
      <c r="AT602" s="34"/>
      <c r="AU602" s="34"/>
      <c r="AV602" s="34"/>
      <c r="AW602" s="34"/>
      <c r="AX602" s="34"/>
      <c r="AY602" s="34"/>
      <c r="AZ602" s="34"/>
      <c r="BA602" s="34"/>
      <c r="BB602" s="34"/>
      <c r="BC602" s="34"/>
      <c r="BD602" s="34"/>
      <c r="BE602" s="34"/>
      <c r="BF602" s="34"/>
      <c r="BG602" s="34"/>
      <c r="BH602" s="34"/>
      <c r="BI602" s="34"/>
      <c r="BJ602" s="34"/>
      <c r="BK602" s="34"/>
      <c r="BL602" s="34"/>
      <c r="BM602" s="34"/>
    </row>
    <row r="603" spans="1:65" s="33" customFormat="1" x14ac:dyDescent="0.2">
      <c r="A603" s="34"/>
      <c r="B603" s="34"/>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c r="AA603" s="34"/>
      <c r="AB603" s="34"/>
      <c r="AC603" s="34"/>
      <c r="AD603" s="34"/>
      <c r="AE603" s="34"/>
      <c r="AF603" s="34"/>
      <c r="AG603" s="34"/>
      <c r="AH603" s="34"/>
      <c r="AI603" s="34"/>
      <c r="AJ603" s="34"/>
      <c r="AK603" s="34"/>
      <c r="AL603" s="34"/>
      <c r="AM603" s="34"/>
      <c r="AN603" s="34"/>
      <c r="AO603" s="34"/>
      <c r="AP603" s="34"/>
      <c r="AQ603" s="34"/>
      <c r="AR603" s="34"/>
      <c r="AS603" s="34"/>
      <c r="AT603" s="34"/>
      <c r="AU603" s="34"/>
      <c r="AV603" s="34"/>
      <c r="AW603" s="34"/>
      <c r="AX603" s="34"/>
      <c r="AY603" s="34"/>
      <c r="AZ603" s="34"/>
      <c r="BA603" s="34"/>
      <c r="BB603" s="34"/>
      <c r="BC603" s="34"/>
      <c r="BD603" s="34"/>
      <c r="BE603" s="34"/>
      <c r="BF603" s="34"/>
      <c r="BG603" s="34"/>
      <c r="BH603" s="34"/>
      <c r="BI603" s="34"/>
      <c r="BJ603" s="34"/>
      <c r="BK603" s="34"/>
      <c r="BL603" s="34"/>
      <c r="BM603" s="34"/>
    </row>
    <row r="604" spans="1:65" s="33" customFormat="1" x14ac:dyDescent="0.2">
      <c r="A604" s="34"/>
      <c r="B604" s="34"/>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c r="AA604" s="34"/>
      <c r="AB604" s="34"/>
      <c r="AC604" s="34"/>
      <c r="AD604" s="34"/>
      <c r="AE604" s="34"/>
      <c r="AF604" s="34"/>
      <c r="AG604" s="34"/>
      <c r="AH604" s="34"/>
      <c r="AI604" s="34"/>
      <c r="AJ604" s="34"/>
      <c r="AK604" s="34"/>
      <c r="AL604" s="34"/>
      <c r="AM604" s="34"/>
      <c r="AN604" s="34"/>
      <c r="AO604" s="34"/>
      <c r="AP604" s="34"/>
      <c r="AQ604" s="34"/>
      <c r="AR604" s="34"/>
      <c r="AS604" s="34"/>
      <c r="AT604" s="34"/>
      <c r="AU604" s="34"/>
      <c r="AV604" s="34"/>
      <c r="AW604" s="34"/>
      <c r="AX604" s="34"/>
      <c r="AY604" s="34"/>
      <c r="AZ604" s="34"/>
      <c r="BA604" s="34"/>
      <c r="BB604" s="34"/>
      <c r="BC604" s="34"/>
      <c r="BD604" s="34"/>
      <c r="BE604" s="34"/>
      <c r="BF604" s="34"/>
      <c r="BG604" s="34"/>
      <c r="BH604" s="34"/>
      <c r="BI604" s="34"/>
      <c r="BJ604" s="34"/>
      <c r="BK604" s="34"/>
      <c r="BL604" s="34"/>
      <c r="BM604" s="34"/>
    </row>
    <row r="605" spans="1:65" s="33" customFormat="1" x14ac:dyDescent="0.2">
      <c r="A605" s="34"/>
      <c r="B605" s="34"/>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c r="AA605" s="34"/>
      <c r="AB605" s="34"/>
      <c r="AC605" s="34"/>
      <c r="AD605" s="34"/>
      <c r="AE605" s="34"/>
      <c r="AF605" s="34"/>
      <c r="AG605" s="34"/>
      <c r="AH605" s="34"/>
      <c r="AI605" s="34"/>
      <c r="AJ605" s="34"/>
      <c r="AK605" s="34"/>
      <c r="AL605" s="34"/>
      <c r="AM605" s="34"/>
      <c r="AN605" s="34"/>
      <c r="AO605" s="34"/>
      <c r="AP605" s="34"/>
      <c r="AQ605" s="34"/>
      <c r="AR605" s="34"/>
      <c r="AS605" s="34"/>
      <c r="AT605" s="34"/>
      <c r="AU605" s="34"/>
      <c r="AV605" s="34"/>
      <c r="AW605" s="34"/>
      <c r="AX605" s="34"/>
      <c r="AY605" s="34"/>
      <c r="AZ605" s="34"/>
      <c r="BA605" s="34"/>
      <c r="BB605" s="34"/>
      <c r="BC605" s="34"/>
      <c r="BD605" s="34"/>
      <c r="BE605" s="34"/>
      <c r="BF605" s="34"/>
      <c r="BG605" s="34"/>
      <c r="BH605" s="34"/>
      <c r="BI605" s="34"/>
      <c r="BJ605" s="34"/>
      <c r="BK605" s="34"/>
      <c r="BL605" s="34"/>
      <c r="BM605" s="34"/>
    </row>
    <row r="606" spans="1:65" s="33" customFormat="1" x14ac:dyDescent="0.2">
      <c r="A606" s="34"/>
      <c r="B606" s="34"/>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c r="AA606" s="34"/>
      <c r="AB606" s="34"/>
      <c r="AC606" s="34"/>
      <c r="AD606" s="34"/>
      <c r="AE606" s="34"/>
      <c r="AF606" s="34"/>
      <c r="AG606" s="34"/>
      <c r="AH606" s="34"/>
      <c r="AI606" s="34"/>
      <c r="AJ606" s="34"/>
      <c r="AK606" s="34"/>
      <c r="AL606" s="34"/>
      <c r="AM606" s="34"/>
      <c r="AN606" s="34"/>
      <c r="AO606" s="34"/>
      <c r="AP606" s="34"/>
      <c r="AQ606" s="34"/>
      <c r="AR606" s="34"/>
      <c r="AS606" s="34"/>
      <c r="AT606" s="34"/>
      <c r="AU606" s="34"/>
      <c r="AV606" s="34"/>
      <c r="AW606" s="34"/>
      <c r="AX606" s="34"/>
      <c r="AY606" s="34"/>
      <c r="AZ606" s="34"/>
      <c r="BA606" s="34"/>
      <c r="BB606" s="34"/>
      <c r="BC606" s="34"/>
      <c r="BD606" s="34"/>
      <c r="BE606" s="34"/>
      <c r="BF606" s="34"/>
      <c r="BG606" s="34"/>
      <c r="BH606" s="34"/>
      <c r="BI606" s="34"/>
      <c r="BJ606" s="34"/>
      <c r="BK606" s="34"/>
      <c r="BL606" s="34"/>
      <c r="BM606" s="34"/>
    </row>
    <row r="607" spans="1:65" s="33" customFormat="1" x14ac:dyDescent="0.2">
      <c r="A607" s="34"/>
      <c r="B607" s="34"/>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c r="AA607" s="34"/>
      <c r="AB607" s="34"/>
      <c r="AC607" s="34"/>
      <c r="AD607" s="34"/>
      <c r="AE607" s="34"/>
      <c r="AF607" s="34"/>
      <c r="AG607" s="34"/>
      <c r="AH607" s="34"/>
      <c r="AI607" s="34"/>
      <c r="AJ607" s="34"/>
      <c r="AK607" s="34"/>
      <c r="AL607" s="34"/>
      <c r="AM607" s="34"/>
      <c r="AN607" s="34"/>
      <c r="AO607" s="34"/>
      <c r="AP607" s="34"/>
      <c r="AQ607" s="34"/>
      <c r="AR607" s="34"/>
      <c r="AS607" s="34"/>
      <c r="AT607" s="34"/>
      <c r="AU607" s="34"/>
      <c r="AV607" s="34"/>
      <c r="AW607" s="34"/>
      <c r="AX607" s="34"/>
      <c r="AY607" s="34"/>
      <c r="AZ607" s="34"/>
      <c r="BA607" s="34"/>
      <c r="BB607" s="34"/>
      <c r="BC607" s="34"/>
      <c r="BD607" s="34"/>
      <c r="BE607" s="34"/>
      <c r="BF607" s="34"/>
      <c r="BG607" s="34"/>
      <c r="BH607" s="34"/>
      <c r="BI607" s="34"/>
      <c r="BJ607" s="34"/>
      <c r="BK607" s="34"/>
      <c r="BL607" s="34"/>
      <c r="BM607" s="34"/>
    </row>
    <row r="608" spans="1:65" s="33" customFormat="1" x14ac:dyDescent="0.2">
      <c r="A608" s="34"/>
      <c r="B608" s="34"/>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c r="AA608" s="34"/>
      <c r="AB608" s="34"/>
      <c r="AC608" s="34"/>
      <c r="AD608" s="34"/>
      <c r="AE608" s="34"/>
      <c r="AF608" s="34"/>
      <c r="AG608" s="34"/>
      <c r="AH608" s="34"/>
      <c r="AI608" s="34"/>
      <c r="AJ608" s="34"/>
      <c r="AK608" s="34"/>
      <c r="AL608" s="34"/>
      <c r="AM608" s="34"/>
      <c r="AN608" s="34"/>
      <c r="AO608" s="34"/>
      <c r="AP608" s="34"/>
      <c r="AQ608" s="34"/>
      <c r="AR608" s="34"/>
      <c r="AS608" s="34"/>
      <c r="AT608" s="34"/>
      <c r="AU608" s="34"/>
      <c r="AV608" s="34"/>
      <c r="AW608" s="34"/>
      <c r="AX608" s="34"/>
      <c r="AY608" s="34"/>
      <c r="AZ608" s="34"/>
      <c r="BA608" s="34"/>
      <c r="BB608" s="34"/>
      <c r="BC608" s="34"/>
      <c r="BD608" s="34"/>
      <c r="BE608" s="34"/>
      <c r="BF608" s="34"/>
      <c r="BG608" s="34"/>
      <c r="BH608" s="34"/>
      <c r="BI608" s="34"/>
      <c r="BJ608" s="34"/>
      <c r="BK608" s="34"/>
      <c r="BL608" s="34"/>
      <c r="BM608" s="34"/>
    </row>
    <row r="609" spans="1:65" s="33" customFormat="1" x14ac:dyDescent="0.2">
      <c r="A609" s="34"/>
      <c r="B609" s="34"/>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c r="AA609" s="34"/>
      <c r="AB609" s="34"/>
      <c r="AC609" s="34"/>
      <c r="AD609" s="34"/>
      <c r="AE609" s="34"/>
      <c r="AF609" s="34"/>
      <c r="AG609" s="34"/>
      <c r="AH609" s="34"/>
      <c r="AI609" s="34"/>
      <c r="AJ609" s="34"/>
      <c r="AK609" s="34"/>
      <c r="AL609" s="34"/>
      <c r="AM609" s="34"/>
      <c r="AN609" s="34"/>
      <c r="AO609" s="34"/>
      <c r="AP609" s="34"/>
      <c r="AQ609" s="34"/>
      <c r="AR609" s="34"/>
      <c r="AS609" s="34"/>
      <c r="AT609" s="34"/>
      <c r="AU609" s="34"/>
      <c r="AV609" s="34"/>
      <c r="AW609" s="34"/>
      <c r="AX609" s="34"/>
      <c r="AY609" s="34"/>
      <c r="AZ609" s="34"/>
      <c r="BA609" s="34"/>
      <c r="BB609" s="34"/>
      <c r="BC609" s="34"/>
      <c r="BD609" s="34"/>
      <c r="BE609" s="34"/>
      <c r="BF609" s="34"/>
      <c r="BG609" s="34"/>
      <c r="BH609" s="34"/>
      <c r="BI609" s="34"/>
      <c r="BJ609" s="34"/>
      <c r="BK609" s="34"/>
      <c r="BL609" s="34"/>
      <c r="BM609" s="34"/>
    </row>
    <row r="610" spans="1:65" s="33" customFormat="1" x14ac:dyDescent="0.2">
      <c r="A610" s="34"/>
      <c r="B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c r="AA610" s="34"/>
      <c r="AB610" s="34"/>
      <c r="AC610" s="34"/>
      <c r="AD610" s="34"/>
      <c r="AE610" s="34"/>
      <c r="AF610" s="34"/>
      <c r="AG610" s="34"/>
      <c r="AH610" s="34"/>
      <c r="AI610" s="34"/>
      <c r="AJ610" s="34"/>
      <c r="AK610" s="34"/>
      <c r="AL610" s="34"/>
      <c r="AM610" s="34"/>
      <c r="AN610" s="34"/>
      <c r="AO610" s="34"/>
      <c r="AP610" s="34"/>
      <c r="AQ610" s="34"/>
      <c r="AR610" s="34"/>
      <c r="AS610" s="34"/>
      <c r="AT610" s="34"/>
      <c r="AU610" s="34"/>
      <c r="AV610" s="34"/>
      <c r="AW610" s="34"/>
      <c r="AX610" s="34"/>
      <c r="AY610" s="34"/>
      <c r="AZ610" s="34"/>
      <c r="BA610" s="34"/>
      <c r="BB610" s="34"/>
      <c r="BC610" s="34"/>
      <c r="BD610" s="34"/>
      <c r="BE610" s="34"/>
      <c r="BF610" s="34"/>
      <c r="BG610" s="34"/>
      <c r="BH610" s="34"/>
      <c r="BI610" s="34"/>
      <c r="BJ610" s="34"/>
      <c r="BK610" s="34"/>
      <c r="BL610" s="34"/>
      <c r="BM610" s="34"/>
    </row>
    <row r="611" spans="1:65" s="33" customFormat="1" x14ac:dyDescent="0.2">
      <c r="A611" s="34"/>
      <c r="B611" s="34"/>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c r="AA611" s="34"/>
      <c r="AB611" s="34"/>
      <c r="AC611" s="34"/>
      <c r="AD611" s="34"/>
      <c r="AE611" s="34"/>
      <c r="AF611" s="34"/>
      <c r="AG611" s="34"/>
      <c r="AH611" s="34"/>
      <c r="AI611" s="34"/>
      <c r="AJ611" s="34"/>
      <c r="AK611" s="34"/>
      <c r="AL611" s="34"/>
      <c r="AM611" s="34"/>
      <c r="AN611" s="34"/>
      <c r="AO611" s="34"/>
      <c r="AP611" s="34"/>
      <c r="AQ611" s="34"/>
      <c r="AR611" s="34"/>
      <c r="AS611" s="34"/>
      <c r="AT611" s="34"/>
      <c r="AU611" s="34"/>
      <c r="AV611" s="34"/>
      <c r="AW611" s="34"/>
      <c r="AX611" s="34"/>
      <c r="AY611" s="34"/>
      <c r="AZ611" s="34"/>
      <c r="BA611" s="34"/>
      <c r="BB611" s="34"/>
      <c r="BC611" s="34"/>
      <c r="BD611" s="34"/>
      <c r="BE611" s="34"/>
      <c r="BF611" s="34"/>
      <c r="BG611" s="34"/>
      <c r="BH611" s="34"/>
      <c r="BI611" s="34"/>
      <c r="BJ611" s="34"/>
      <c r="BK611" s="34"/>
      <c r="BL611" s="34"/>
      <c r="BM611" s="34"/>
    </row>
    <row r="612" spans="1:65" s="33" customFormat="1" x14ac:dyDescent="0.2">
      <c r="A612" s="34"/>
      <c r="B612" s="34"/>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c r="AA612" s="34"/>
      <c r="AB612" s="34"/>
      <c r="AC612" s="34"/>
      <c r="AD612" s="34"/>
      <c r="AE612" s="34"/>
      <c r="AF612" s="34"/>
      <c r="AG612" s="34"/>
      <c r="AH612" s="34"/>
      <c r="AI612" s="34"/>
      <c r="AJ612" s="34"/>
      <c r="AK612" s="34"/>
      <c r="AL612" s="34"/>
      <c r="AM612" s="34"/>
      <c r="AN612" s="34"/>
      <c r="AO612" s="34"/>
      <c r="AP612" s="34"/>
      <c r="AQ612" s="34"/>
      <c r="AR612" s="34"/>
      <c r="AS612" s="34"/>
      <c r="AT612" s="34"/>
      <c r="AU612" s="34"/>
      <c r="AV612" s="34"/>
      <c r="AW612" s="34"/>
      <c r="AX612" s="34"/>
      <c r="AY612" s="34"/>
      <c r="AZ612" s="34"/>
      <c r="BA612" s="34"/>
      <c r="BB612" s="34"/>
      <c r="BC612" s="34"/>
      <c r="BD612" s="34"/>
      <c r="BE612" s="34"/>
      <c r="BF612" s="34"/>
      <c r="BG612" s="34"/>
      <c r="BH612" s="34"/>
      <c r="BI612" s="34"/>
      <c r="BJ612" s="34"/>
      <c r="BK612" s="34"/>
      <c r="BL612" s="34"/>
      <c r="BM612" s="34"/>
    </row>
    <row r="613" spans="1:65" s="33" customFormat="1" x14ac:dyDescent="0.2">
      <c r="A613" s="34"/>
      <c r="B613" s="34"/>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c r="AA613" s="34"/>
      <c r="AB613" s="34"/>
      <c r="AC613" s="34"/>
      <c r="AD613" s="34"/>
      <c r="AE613" s="34"/>
      <c r="AF613" s="34"/>
      <c r="AG613" s="34"/>
      <c r="AH613" s="34"/>
      <c r="AI613" s="34"/>
      <c r="AJ613" s="34"/>
      <c r="AK613" s="34"/>
      <c r="AL613" s="34"/>
      <c r="AM613" s="34"/>
      <c r="AN613" s="34"/>
      <c r="AO613" s="34"/>
      <c r="AP613" s="34"/>
      <c r="AQ613" s="34"/>
      <c r="AR613" s="34"/>
      <c r="AS613" s="34"/>
      <c r="AT613" s="34"/>
      <c r="AU613" s="34"/>
      <c r="AV613" s="34"/>
      <c r="AW613" s="34"/>
      <c r="AX613" s="34"/>
      <c r="AY613" s="34"/>
      <c r="AZ613" s="34"/>
      <c r="BA613" s="34"/>
      <c r="BB613" s="34"/>
      <c r="BC613" s="34"/>
      <c r="BD613" s="34"/>
      <c r="BE613" s="34"/>
      <c r="BF613" s="34"/>
      <c r="BG613" s="34"/>
      <c r="BH613" s="34"/>
      <c r="BI613" s="34"/>
      <c r="BJ613" s="34"/>
      <c r="BK613" s="34"/>
      <c r="BL613" s="34"/>
      <c r="BM613" s="34"/>
    </row>
    <row r="614" spans="1:65" s="33" customFormat="1" x14ac:dyDescent="0.2">
      <c r="A614" s="34"/>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c r="AA614" s="34"/>
      <c r="AB614" s="34"/>
      <c r="AC614" s="34"/>
      <c r="AD614" s="34"/>
      <c r="AE614" s="34"/>
      <c r="AF614" s="34"/>
      <c r="AG614" s="34"/>
      <c r="AH614" s="34"/>
      <c r="AI614" s="34"/>
      <c r="AJ614" s="34"/>
      <c r="AK614" s="34"/>
      <c r="AL614" s="34"/>
      <c r="AM614" s="34"/>
      <c r="AN614" s="34"/>
      <c r="AO614" s="34"/>
      <c r="AP614" s="34"/>
      <c r="AQ614" s="34"/>
      <c r="AR614" s="34"/>
      <c r="AS614" s="34"/>
      <c r="AT614" s="34"/>
      <c r="AU614" s="34"/>
      <c r="AV614" s="34"/>
      <c r="AW614" s="34"/>
      <c r="AX614" s="34"/>
      <c r="AY614" s="34"/>
      <c r="AZ614" s="34"/>
      <c r="BA614" s="34"/>
      <c r="BB614" s="34"/>
      <c r="BC614" s="34"/>
      <c r="BD614" s="34"/>
      <c r="BE614" s="34"/>
      <c r="BF614" s="34"/>
      <c r="BG614" s="34"/>
      <c r="BH614" s="34"/>
      <c r="BI614" s="34"/>
      <c r="BJ614" s="34"/>
      <c r="BK614" s="34"/>
      <c r="BL614" s="34"/>
      <c r="BM614" s="34"/>
    </row>
    <row r="615" spans="1:65" s="33" customFormat="1" x14ac:dyDescent="0.2">
      <c r="A615" s="34"/>
      <c r="B615" s="34"/>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c r="AA615" s="34"/>
      <c r="AB615" s="34"/>
      <c r="AC615" s="34"/>
      <c r="AD615" s="34"/>
      <c r="AE615" s="34"/>
      <c r="AF615" s="34"/>
      <c r="AG615" s="34"/>
      <c r="AH615" s="34"/>
      <c r="AI615" s="34"/>
      <c r="AJ615" s="34"/>
      <c r="AK615" s="34"/>
      <c r="AL615" s="34"/>
      <c r="AM615" s="34"/>
      <c r="AN615" s="34"/>
      <c r="AO615" s="34"/>
      <c r="AP615" s="34"/>
      <c r="AQ615" s="34"/>
      <c r="AR615" s="34"/>
      <c r="AS615" s="34"/>
      <c r="AT615" s="34"/>
      <c r="AU615" s="34"/>
      <c r="AV615" s="34"/>
      <c r="AW615" s="34"/>
      <c r="AX615" s="34"/>
      <c r="AY615" s="34"/>
      <c r="AZ615" s="34"/>
      <c r="BA615" s="34"/>
      <c r="BB615" s="34"/>
      <c r="BC615" s="34"/>
      <c r="BD615" s="34"/>
      <c r="BE615" s="34"/>
      <c r="BF615" s="34"/>
      <c r="BG615" s="34"/>
      <c r="BH615" s="34"/>
      <c r="BI615" s="34"/>
      <c r="BJ615" s="34"/>
      <c r="BK615" s="34"/>
      <c r="BL615" s="34"/>
      <c r="BM615" s="34"/>
    </row>
    <row r="616" spans="1:65" s="33" customFormat="1" x14ac:dyDescent="0.2">
      <c r="A616" s="34"/>
      <c r="B616" s="34"/>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c r="AA616" s="34"/>
      <c r="AB616" s="34"/>
      <c r="AC616" s="34"/>
      <c r="AD616" s="34"/>
      <c r="AE616" s="34"/>
      <c r="AF616" s="34"/>
      <c r="AG616" s="34"/>
      <c r="AH616" s="34"/>
      <c r="AI616" s="34"/>
      <c r="AJ616" s="34"/>
      <c r="AK616" s="34"/>
      <c r="AL616" s="34"/>
      <c r="AM616" s="34"/>
      <c r="AN616" s="34"/>
      <c r="AO616" s="34"/>
      <c r="AP616" s="34"/>
      <c r="AQ616" s="34"/>
      <c r="AR616" s="34"/>
      <c r="AS616" s="34"/>
      <c r="AT616" s="34"/>
      <c r="AU616" s="34"/>
      <c r="AV616" s="34"/>
      <c r="AW616" s="34"/>
      <c r="AX616" s="34"/>
      <c r="AY616" s="34"/>
      <c r="AZ616" s="34"/>
      <c r="BA616" s="34"/>
      <c r="BB616" s="34"/>
      <c r="BC616" s="34"/>
      <c r="BD616" s="34"/>
      <c r="BE616" s="34"/>
      <c r="BF616" s="34"/>
      <c r="BG616" s="34"/>
      <c r="BH616" s="34"/>
      <c r="BI616" s="34"/>
      <c r="BJ616" s="34"/>
      <c r="BK616" s="34"/>
      <c r="BL616" s="34"/>
      <c r="BM616" s="34"/>
    </row>
    <row r="617" spans="1:65" s="33" customFormat="1" x14ac:dyDescent="0.2">
      <c r="A617" s="34"/>
      <c r="B617" s="34"/>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c r="AA617" s="34"/>
      <c r="AB617" s="34"/>
      <c r="AC617" s="34"/>
      <c r="AD617" s="34"/>
      <c r="AE617" s="34"/>
      <c r="AF617" s="34"/>
      <c r="AG617" s="34"/>
      <c r="AH617" s="34"/>
      <c r="AI617" s="34"/>
      <c r="AJ617" s="34"/>
      <c r="AK617" s="34"/>
      <c r="AL617" s="34"/>
      <c r="AM617" s="34"/>
      <c r="AN617" s="34"/>
      <c r="AO617" s="34"/>
      <c r="AP617" s="34"/>
      <c r="AQ617" s="34"/>
      <c r="AR617" s="34"/>
      <c r="AS617" s="34"/>
      <c r="AT617" s="34"/>
      <c r="AU617" s="34"/>
      <c r="AV617" s="34"/>
      <c r="AW617" s="34"/>
      <c r="AX617" s="34"/>
      <c r="AY617" s="34"/>
      <c r="AZ617" s="34"/>
      <c r="BA617" s="34"/>
      <c r="BB617" s="34"/>
      <c r="BC617" s="34"/>
      <c r="BD617" s="34"/>
      <c r="BE617" s="34"/>
      <c r="BF617" s="34"/>
      <c r="BG617" s="34"/>
      <c r="BH617" s="34"/>
      <c r="BI617" s="34"/>
      <c r="BJ617" s="34"/>
      <c r="BK617" s="34"/>
      <c r="BL617" s="34"/>
      <c r="BM617" s="34"/>
    </row>
    <row r="618" spans="1:65" s="33" customFormat="1" x14ac:dyDescent="0.2">
      <c r="A618" s="34"/>
      <c r="B618" s="34"/>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c r="AA618" s="34"/>
      <c r="AB618" s="34"/>
      <c r="AC618" s="34"/>
      <c r="AD618" s="34"/>
      <c r="AE618" s="34"/>
      <c r="AF618" s="34"/>
      <c r="AG618" s="34"/>
      <c r="AH618" s="34"/>
      <c r="AI618" s="34"/>
      <c r="AJ618" s="34"/>
      <c r="AK618" s="34"/>
      <c r="AL618" s="34"/>
      <c r="AM618" s="34"/>
      <c r="AN618" s="34"/>
      <c r="AO618" s="34"/>
      <c r="AP618" s="34"/>
      <c r="AQ618" s="34"/>
      <c r="AR618" s="34"/>
      <c r="AS618" s="34"/>
      <c r="AT618" s="34"/>
      <c r="AU618" s="34"/>
      <c r="AV618" s="34"/>
      <c r="AW618" s="34"/>
      <c r="AX618" s="34"/>
      <c r="AY618" s="34"/>
      <c r="AZ618" s="34"/>
      <c r="BA618" s="34"/>
      <c r="BB618" s="34"/>
      <c r="BC618" s="34"/>
      <c r="BD618" s="34"/>
      <c r="BE618" s="34"/>
      <c r="BF618" s="34"/>
      <c r="BG618" s="34"/>
      <c r="BH618" s="34"/>
      <c r="BI618" s="34"/>
      <c r="BJ618" s="34"/>
      <c r="BK618" s="34"/>
      <c r="BL618" s="34"/>
      <c r="BM618" s="34"/>
    </row>
    <row r="619" spans="1:65" s="33" customFormat="1" x14ac:dyDescent="0.2">
      <c r="A619" s="34"/>
      <c r="B619" s="34"/>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c r="AA619" s="34"/>
      <c r="AB619" s="34"/>
      <c r="AC619" s="34"/>
      <c r="AD619" s="34"/>
      <c r="AE619" s="34"/>
      <c r="AF619" s="34"/>
      <c r="AG619" s="34"/>
      <c r="AH619" s="34"/>
      <c r="AI619" s="34"/>
      <c r="AJ619" s="34"/>
      <c r="AK619" s="34"/>
      <c r="AL619" s="34"/>
      <c r="AM619" s="34"/>
      <c r="AN619" s="34"/>
      <c r="AO619" s="34"/>
      <c r="AP619" s="34"/>
      <c r="AQ619" s="34"/>
      <c r="AR619" s="34"/>
      <c r="AS619" s="34"/>
      <c r="AT619" s="34"/>
      <c r="AU619" s="34"/>
      <c r="AV619" s="34"/>
      <c r="AW619" s="34"/>
      <c r="AX619" s="34"/>
      <c r="AY619" s="34"/>
      <c r="AZ619" s="34"/>
      <c r="BA619" s="34"/>
      <c r="BB619" s="34"/>
      <c r="BC619" s="34"/>
      <c r="BD619" s="34"/>
      <c r="BE619" s="34"/>
      <c r="BF619" s="34"/>
      <c r="BG619" s="34"/>
      <c r="BH619" s="34"/>
      <c r="BI619" s="34"/>
      <c r="BJ619" s="34"/>
      <c r="BK619" s="34"/>
      <c r="BL619" s="34"/>
      <c r="BM619" s="34"/>
    </row>
    <row r="620" spans="1:65" s="33" customFormat="1" x14ac:dyDescent="0.2">
      <c r="A620" s="34"/>
      <c r="B620" s="34"/>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c r="AA620" s="34"/>
      <c r="AB620" s="34"/>
      <c r="AC620" s="34"/>
      <c r="AD620" s="34"/>
      <c r="AE620" s="34"/>
      <c r="AF620" s="34"/>
      <c r="AG620" s="34"/>
      <c r="AH620" s="34"/>
      <c r="AI620" s="34"/>
      <c r="AJ620" s="34"/>
      <c r="AK620" s="34"/>
      <c r="AL620" s="34"/>
      <c r="AM620" s="34"/>
      <c r="AN620" s="34"/>
      <c r="AO620" s="34"/>
      <c r="AP620" s="34"/>
      <c r="AQ620" s="34"/>
      <c r="AR620" s="34"/>
      <c r="AS620" s="34"/>
      <c r="AT620" s="34"/>
      <c r="AU620" s="34"/>
      <c r="AV620" s="34"/>
      <c r="AW620" s="34"/>
      <c r="AX620" s="34"/>
      <c r="AY620" s="34"/>
      <c r="AZ620" s="34"/>
      <c r="BA620" s="34"/>
      <c r="BB620" s="34"/>
      <c r="BC620" s="34"/>
      <c r="BD620" s="34"/>
      <c r="BE620" s="34"/>
      <c r="BF620" s="34"/>
      <c r="BG620" s="34"/>
      <c r="BH620" s="34"/>
      <c r="BI620" s="34"/>
      <c r="BJ620" s="34"/>
      <c r="BK620" s="34"/>
      <c r="BL620" s="34"/>
      <c r="BM620" s="34"/>
    </row>
    <row r="621" spans="1:65" s="33" customFormat="1" x14ac:dyDescent="0.2">
      <c r="A621" s="34"/>
      <c r="B621" s="34"/>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c r="AA621" s="34"/>
      <c r="AB621" s="34"/>
      <c r="AC621" s="34"/>
      <c r="AD621" s="34"/>
      <c r="AE621" s="34"/>
      <c r="AF621" s="34"/>
      <c r="AG621" s="34"/>
      <c r="AH621" s="34"/>
      <c r="AI621" s="34"/>
      <c r="AJ621" s="34"/>
      <c r="AK621" s="34"/>
      <c r="AL621" s="34"/>
      <c r="AM621" s="34"/>
      <c r="AN621" s="34"/>
      <c r="AO621" s="34"/>
      <c r="AP621" s="34"/>
      <c r="AQ621" s="34"/>
      <c r="AR621" s="34"/>
      <c r="AS621" s="34"/>
      <c r="AT621" s="34"/>
      <c r="AU621" s="34"/>
      <c r="AV621" s="34"/>
      <c r="AW621" s="34"/>
      <c r="AX621" s="34"/>
      <c r="AY621" s="34"/>
      <c r="AZ621" s="34"/>
      <c r="BA621" s="34"/>
      <c r="BB621" s="34"/>
      <c r="BC621" s="34"/>
      <c r="BD621" s="34"/>
      <c r="BE621" s="34"/>
      <c r="BF621" s="34"/>
      <c r="BG621" s="34"/>
      <c r="BH621" s="34"/>
      <c r="BI621" s="34"/>
      <c r="BJ621" s="34"/>
      <c r="BK621" s="34"/>
      <c r="BL621" s="34"/>
      <c r="BM621" s="34"/>
    </row>
    <row r="622" spans="1:65" s="33" customFormat="1" x14ac:dyDescent="0.2">
      <c r="A622" s="34"/>
      <c r="B622" s="34"/>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c r="AA622" s="34"/>
      <c r="AB622" s="34"/>
      <c r="AC622" s="34"/>
      <c r="AD622" s="34"/>
      <c r="AE622" s="34"/>
      <c r="AF622" s="34"/>
      <c r="AG622" s="34"/>
      <c r="AH622" s="34"/>
      <c r="AI622" s="34"/>
      <c r="AJ622" s="34"/>
      <c r="AK622" s="34"/>
      <c r="AL622" s="34"/>
      <c r="AM622" s="34"/>
      <c r="AN622" s="34"/>
      <c r="AO622" s="34"/>
      <c r="AP622" s="34"/>
      <c r="AQ622" s="34"/>
      <c r="AR622" s="34"/>
      <c r="AS622" s="34"/>
      <c r="AT622" s="34"/>
      <c r="AU622" s="34"/>
      <c r="AV622" s="34"/>
      <c r="AW622" s="34"/>
      <c r="AX622" s="34"/>
      <c r="AY622" s="34"/>
      <c r="AZ622" s="34"/>
      <c r="BA622" s="34"/>
      <c r="BB622" s="34"/>
      <c r="BC622" s="34"/>
      <c r="BD622" s="34"/>
      <c r="BE622" s="34"/>
      <c r="BF622" s="34"/>
      <c r="BG622" s="34"/>
      <c r="BH622" s="34"/>
      <c r="BI622" s="34"/>
      <c r="BJ622" s="34"/>
      <c r="BK622" s="34"/>
      <c r="BL622" s="34"/>
      <c r="BM622" s="34"/>
    </row>
    <row r="623" spans="1:65" s="33" customFormat="1" x14ac:dyDescent="0.2">
      <c r="A623" s="34"/>
      <c r="B623" s="34"/>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c r="AA623" s="34"/>
      <c r="AB623" s="34"/>
      <c r="AC623" s="34"/>
      <c r="AD623" s="34"/>
      <c r="AE623" s="34"/>
      <c r="AF623" s="34"/>
      <c r="AG623" s="34"/>
      <c r="AH623" s="34"/>
      <c r="AI623" s="34"/>
      <c r="AJ623" s="34"/>
      <c r="AK623" s="34"/>
      <c r="AL623" s="34"/>
      <c r="AM623" s="34"/>
      <c r="AN623" s="34"/>
      <c r="AO623" s="34"/>
      <c r="AP623" s="34"/>
      <c r="AQ623" s="34"/>
      <c r="AR623" s="34"/>
      <c r="AS623" s="34"/>
      <c r="AT623" s="34"/>
      <c r="AU623" s="34"/>
      <c r="AV623" s="34"/>
      <c r="AW623" s="34"/>
      <c r="AX623" s="34"/>
      <c r="AY623" s="34"/>
      <c r="AZ623" s="34"/>
      <c r="BA623" s="34"/>
      <c r="BB623" s="34"/>
      <c r="BC623" s="34"/>
      <c r="BD623" s="34"/>
      <c r="BE623" s="34"/>
      <c r="BF623" s="34"/>
      <c r="BG623" s="34"/>
      <c r="BH623" s="34"/>
      <c r="BI623" s="34"/>
      <c r="BJ623" s="34"/>
      <c r="BK623" s="34"/>
      <c r="BL623" s="34"/>
      <c r="BM623" s="34"/>
    </row>
    <row r="624" spans="1:65" s="33" customFormat="1" x14ac:dyDescent="0.2">
      <c r="A624" s="34"/>
      <c r="B624" s="34"/>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c r="AA624" s="34"/>
      <c r="AB624" s="34"/>
      <c r="AC624" s="34"/>
      <c r="AD624" s="34"/>
      <c r="AE624" s="34"/>
      <c r="AF624" s="34"/>
      <c r="AG624" s="34"/>
      <c r="AH624" s="34"/>
      <c r="AI624" s="34"/>
      <c r="AJ624" s="34"/>
      <c r="AK624" s="34"/>
      <c r="AL624" s="34"/>
      <c r="AM624" s="34"/>
      <c r="AN624" s="34"/>
      <c r="AO624" s="34"/>
      <c r="AP624" s="34"/>
      <c r="AQ624" s="34"/>
      <c r="AR624" s="34"/>
      <c r="AS624" s="34"/>
      <c r="AT624" s="34"/>
      <c r="AU624" s="34"/>
      <c r="AV624" s="34"/>
      <c r="AW624" s="34"/>
      <c r="AX624" s="34"/>
      <c r="AY624" s="34"/>
      <c r="AZ624" s="34"/>
      <c r="BA624" s="34"/>
      <c r="BB624" s="34"/>
      <c r="BC624" s="34"/>
      <c r="BD624" s="34"/>
      <c r="BE624" s="34"/>
      <c r="BF624" s="34"/>
      <c r="BG624" s="34"/>
      <c r="BH624" s="34"/>
      <c r="BI624" s="34"/>
      <c r="BJ624" s="34"/>
      <c r="BK624" s="34"/>
      <c r="BL624" s="34"/>
      <c r="BM624" s="34"/>
    </row>
    <row r="625" spans="1:65" s="33" customFormat="1" x14ac:dyDescent="0.2">
      <c r="A625" s="34"/>
      <c r="B625" s="34"/>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c r="AA625" s="34"/>
      <c r="AB625" s="34"/>
      <c r="AC625" s="34"/>
      <c r="AD625" s="34"/>
      <c r="AE625" s="34"/>
      <c r="AF625" s="34"/>
      <c r="AG625" s="34"/>
      <c r="AH625" s="34"/>
      <c r="AI625" s="34"/>
      <c r="AJ625" s="34"/>
      <c r="AK625" s="34"/>
      <c r="AL625" s="34"/>
      <c r="AM625" s="34"/>
      <c r="AN625" s="34"/>
      <c r="AO625" s="34"/>
      <c r="AP625" s="34"/>
      <c r="AQ625" s="34"/>
      <c r="AR625" s="34"/>
      <c r="AS625" s="34"/>
      <c r="AT625" s="34"/>
      <c r="AU625" s="34"/>
      <c r="AV625" s="34"/>
      <c r="AW625" s="34"/>
      <c r="AX625" s="34"/>
      <c r="AY625" s="34"/>
      <c r="AZ625" s="34"/>
      <c r="BA625" s="34"/>
      <c r="BB625" s="34"/>
      <c r="BC625" s="34"/>
      <c r="BD625" s="34"/>
      <c r="BE625" s="34"/>
      <c r="BF625" s="34"/>
      <c r="BG625" s="34"/>
      <c r="BH625" s="34"/>
      <c r="BI625" s="34"/>
      <c r="BJ625" s="34"/>
      <c r="BK625" s="34"/>
      <c r="BL625" s="34"/>
      <c r="BM625" s="34"/>
    </row>
    <row r="626" spans="1:65" s="33" customFormat="1" x14ac:dyDescent="0.2">
      <c r="A626" s="34"/>
      <c r="B626" s="34"/>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c r="AA626" s="34"/>
      <c r="AB626" s="34"/>
      <c r="AC626" s="34"/>
      <c r="AD626" s="34"/>
      <c r="AE626" s="34"/>
      <c r="AF626" s="34"/>
      <c r="AG626" s="34"/>
      <c r="AH626" s="34"/>
      <c r="AI626" s="34"/>
      <c r="AJ626" s="34"/>
      <c r="AK626" s="34"/>
      <c r="AL626" s="34"/>
      <c r="AM626" s="34"/>
      <c r="AN626" s="34"/>
      <c r="AO626" s="34"/>
      <c r="AP626" s="34"/>
      <c r="AQ626" s="34"/>
      <c r="AR626" s="34"/>
      <c r="AS626" s="34"/>
      <c r="AT626" s="34"/>
      <c r="AU626" s="34"/>
      <c r="AV626" s="34"/>
      <c r="AW626" s="34"/>
      <c r="AX626" s="34"/>
      <c r="AY626" s="34"/>
      <c r="AZ626" s="34"/>
      <c r="BA626" s="34"/>
      <c r="BB626" s="34"/>
      <c r="BC626" s="34"/>
      <c r="BD626" s="34"/>
      <c r="BE626" s="34"/>
      <c r="BF626" s="34"/>
      <c r="BG626" s="34"/>
      <c r="BH626" s="34"/>
      <c r="BI626" s="34"/>
      <c r="BJ626" s="34"/>
      <c r="BK626" s="34"/>
      <c r="BL626" s="34"/>
      <c r="BM626" s="34"/>
    </row>
    <row r="627" spans="1:65" s="33" customFormat="1" x14ac:dyDescent="0.2">
      <c r="A627" s="34"/>
      <c r="B627" s="34"/>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c r="AA627" s="34"/>
      <c r="AB627" s="34"/>
      <c r="AC627" s="34"/>
      <c r="AD627" s="34"/>
      <c r="AE627" s="34"/>
      <c r="AF627" s="34"/>
      <c r="AG627" s="34"/>
      <c r="AH627" s="34"/>
      <c r="AI627" s="34"/>
      <c r="AJ627" s="34"/>
      <c r="AK627" s="34"/>
      <c r="AL627" s="34"/>
      <c r="AM627" s="34"/>
      <c r="AN627" s="34"/>
      <c r="AO627" s="34"/>
      <c r="AP627" s="34"/>
      <c r="AQ627" s="34"/>
      <c r="AR627" s="34"/>
      <c r="AS627" s="34"/>
      <c r="AT627" s="34"/>
      <c r="AU627" s="34"/>
      <c r="AV627" s="34"/>
      <c r="AW627" s="34"/>
      <c r="AX627" s="34"/>
      <c r="AY627" s="34"/>
      <c r="AZ627" s="34"/>
      <c r="BA627" s="34"/>
      <c r="BB627" s="34"/>
      <c r="BC627" s="34"/>
      <c r="BD627" s="34"/>
      <c r="BE627" s="34"/>
      <c r="BF627" s="34"/>
      <c r="BG627" s="34"/>
      <c r="BH627" s="34"/>
      <c r="BI627" s="34"/>
      <c r="BJ627" s="34"/>
      <c r="BK627" s="34"/>
      <c r="BL627" s="34"/>
      <c r="BM627" s="34"/>
    </row>
    <row r="628" spans="1:65" s="33" customFormat="1" x14ac:dyDescent="0.2">
      <c r="A628" s="34"/>
      <c r="B628" s="34"/>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c r="AA628" s="34"/>
      <c r="AB628" s="34"/>
      <c r="AC628" s="34"/>
      <c r="AD628" s="34"/>
      <c r="AE628" s="34"/>
      <c r="AF628" s="34"/>
      <c r="AG628" s="34"/>
      <c r="AH628" s="34"/>
      <c r="AI628" s="34"/>
      <c r="AJ628" s="34"/>
      <c r="AK628" s="34"/>
      <c r="AL628" s="34"/>
      <c r="AM628" s="34"/>
      <c r="AN628" s="34"/>
      <c r="AO628" s="34"/>
      <c r="AP628" s="34"/>
      <c r="AQ628" s="34"/>
      <c r="AR628" s="34"/>
      <c r="AS628" s="34"/>
      <c r="AT628" s="34"/>
      <c r="AU628" s="34"/>
      <c r="AV628" s="34"/>
      <c r="AW628" s="34"/>
      <c r="AX628" s="34"/>
      <c r="AY628" s="34"/>
      <c r="AZ628" s="34"/>
      <c r="BA628" s="34"/>
      <c r="BB628" s="34"/>
      <c r="BC628" s="34"/>
      <c r="BD628" s="34"/>
      <c r="BE628" s="34"/>
      <c r="BF628" s="34"/>
      <c r="BG628" s="34"/>
      <c r="BH628" s="34"/>
      <c r="BI628" s="34"/>
      <c r="BJ628" s="34"/>
      <c r="BK628" s="34"/>
      <c r="BL628" s="34"/>
      <c r="BM628" s="34"/>
    </row>
    <row r="629" spans="1:65" s="33" customFormat="1" x14ac:dyDescent="0.2">
      <c r="A629" s="34"/>
      <c r="B629" s="34"/>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c r="AA629" s="34"/>
      <c r="AB629" s="34"/>
      <c r="AC629" s="34"/>
      <c r="AD629" s="34"/>
      <c r="AE629" s="34"/>
      <c r="AF629" s="34"/>
      <c r="AG629" s="34"/>
      <c r="AH629" s="34"/>
      <c r="AI629" s="34"/>
      <c r="AJ629" s="34"/>
      <c r="AK629" s="34"/>
      <c r="AL629" s="34"/>
      <c r="AM629" s="34"/>
      <c r="AN629" s="34"/>
      <c r="AO629" s="34"/>
      <c r="AP629" s="34"/>
      <c r="AQ629" s="34"/>
      <c r="AR629" s="34"/>
      <c r="AS629" s="34"/>
      <c r="AT629" s="34"/>
      <c r="AU629" s="34"/>
      <c r="AV629" s="34"/>
      <c r="AW629" s="34"/>
      <c r="AX629" s="34"/>
      <c r="AY629" s="34"/>
      <c r="AZ629" s="34"/>
      <c r="BA629" s="34"/>
      <c r="BB629" s="34"/>
      <c r="BC629" s="34"/>
      <c r="BD629" s="34"/>
      <c r="BE629" s="34"/>
      <c r="BF629" s="34"/>
      <c r="BG629" s="34"/>
      <c r="BH629" s="34"/>
      <c r="BI629" s="34"/>
      <c r="BJ629" s="34"/>
      <c r="BK629" s="34"/>
      <c r="BL629" s="34"/>
      <c r="BM629" s="34"/>
    </row>
    <row r="630" spans="1:65" s="33" customFormat="1" x14ac:dyDescent="0.2">
      <c r="A630" s="34"/>
      <c r="B630" s="34"/>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c r="AA630" s="34"/>
      <c r="AB630" s="34"/>
      <c r="AC630" s="34"/>
      <c r="AD630" s="34"/>
      <c r="AE630" s="34"/>
      <c r="AF630" s="34"/>
      <c r="AG630" s="34"/>
      <c r="AH630" s="34"/>
      <c r="AI630" s="34"/>
      <c r="AJ630" s="34"/>
      <c r="AK630" s="34"/>
      <c r="AL630" s="34"/>
      <c r="AM630" s="34"/>
      <c r="AN630" s="34"/>
      <c r="AO630" s="34"/>
      <c r="AP630" s="34"/>
      <c r="AQ630" s="34"/>
      <c r="AR630" s="34"/>
      <c r="AS630" s="34"/>
      <c r="AT630" s="34"/>
      <c r="AU630" s="34"/>
      <c r="AV630" s="34"/>
      <c r="AW630" s="34"/>
      <c r="AX630" s="34"/>
      <c r="AY630" s="34"/>
      <c r="AZ630" s="34"/>
      <c r="BA630" s="34"/>
      <c r="BB630" s="34"/>
      <c r="BC630" s="34"/>
      <c r="BD630" s="34"/>
      <c r="BE630" s="34"/>
      <c r="BF630" s="34"/>
      <c r="BG630" s="34"/>
      <c r="BH630" s="34"/>
      <c r="BI630" s="34"/>
      <c r="BJ630" s="34"/>
      <c r="BK630" s="34"/>
      <c r="BL630" s="34"/>
      <c r="BM630" s="34"/>
    </row>
    <row r="631" spans="1:65" s="33" customFormat="1" x14ac:dyDescent="0.2">
      <c r="A631" s="34"/>
      <c r="B631" s="34"/>
      <c r="C631" s="34"/>
      <c r="D631" s="34"/>
      <c r="E631" s="34"/>
      <c r="F631" s="34"/>
      <c r="G631" s="34"/>
      <c r="H631" s="34"/>
      <c r="I631" s="34"/>
      <c r="J631" s="34"/>
      <c r="K631" s="34"/>
      <c r="L631" s="34"/>
      <c r="M631" s="34"/>
      <c r="N631" s="34"/>
      <c r="O631" s="34"/>
      <c r="P631" s="34"/>
      <c r="Q631" s="34"/>
      <c r="R631" s="34"/>
      <c r="S631" s="34"/>
      <c r="T631" s="34"/>
      <c r="U631" s="34"/>
      <c r="V631" s="34"/>
      <c r="W631" s="34"/>
      <c r="X631" s="34"/>
      <c r="Y631" s="34"/>
      <c r="Z631" s="34"/>
      <c r="AA631" s="34"/>
      <c r="AB631" s="34"/>
      <c r="AC631" s="34"/>
      <c r="AD631" s="34"/>
      <c r="AE631" s="34"/>
      <c r="AF631" s="34"/>
      <c r="AG631" s="34"/>
      <c r="AH631" s="34"/>
      <c r="AI631" s="34"/>
      <c r="AJ631" s="34"/>
      <c r="AK631" s="34"/>
      <c r="AL631" s="34"/>
      <c r="AM631" s="34"/>
      <c r="AN631" s="34"/>
      <c r="AO631" s="34"/>
      <c r="AP631" s="34"/>
      <c r="AQ631" s="34"/>
      <c r="AR631" s="34"/>
      <c r="AS631" s="34"/>
      <c r="AT631" s="34"/>
      <c r="AU631" s="34"/>
      <c r="AV631" s="34"/>
      <c r="AW631" s="34"/>
      <c r="AX631" s="34"/>
      <c r="AY631" s="34"/>
      <c r="AZ631" s="34"/>
      <c r="BA631" s="34"/>
      <c r="BB631" s="34"/>
      <c r="BC631" s="34"/>
      <c r="BD631" s="34"/>
      <c r="BE631" s="34"/>
      <c r="BF631" s="34"/>
      <c r="BG631" s="34"/>
      <c r="BH631" s="34"/>
      <c r="BI631" s="34"/>
      <c r="BJ631" s="34"/>
      <c r="BK631" s="34"/>
      <c r="BL631" s="34"/>
      <c r="BM631" s="34"/>
    </row>
    <row r="632" spans="1:65" s="33" customFormat="1" x14ac:dyDescent="0.2">
      <c r="A632" s="34"/>
      <c r="B632" s="34"/>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c r="AA632" s="34"/>
      <c r="AB632" s="34"/>
      <c r="AC632" s="34"/>
      <c r="AD632" s="34"/>
      <c r="AE632" s="34"/>
      <c r="AF632" s="34"/>
      <c r="AG632" s="34"/>
      <c r="AH632" s="34"/>
      <c r="AI632" s="34"/>
      <c r="AJ632" s="34"/>
      <c r="AK632" s="34"/>
      <c r="AL632" s="34"/>
      <c r="AM632" s="34"/>
      <c r="AN632" s="34"/>
      <c r="AO632" s="34"/>
      <c r="AP632" s="34"/>
      <c r="AQ632" s="34"/>
      <c r="AR632" s="34"/>
      <c r="AS632" s="34"/>
      <c r="AT632" s="34"/>
      <c r="AU632" s="34"/>
      <c r="AV632" s="34"/>
      <c r="AW632" s="34"/>
      <c r="AX632" s="34"/>
      <c r="AY632" s="34"/>
      <c r="AZ632" s="34"/>
      <c r="BA632" s="34"/>
      <c r="BB632" s="34"/>
      <c r="BC632" s="34"/>
      <c r="BD632" s="34"/>
      <c r="BE632" s="34"/>
      <c r="BF632" s="34"/>
      <c r="BG632" s="34"/>
      <c r="BH632" s="34"/>
      <c r="BI632" s="34"/>
      <c r="BJ632" s="34"/>
      <c r="BK632" s="34"/>
      <c r="BL632" s="34"/>
      <c r="BM632" s="34"/>
    </row>
    <row r="633" spans="1:65" s="33" customFormat="1" x14ac:dyDescent="0.2">
      <c r="A633" s="34"/>
      <c r="B633" s="34"/>
      <c r="C633" s="34"/>
      <c r="D633" s="34"/>
      <c r="E633" s="34"/>
      <c r="F633" s="34"/>
      <c r="G633" s="34"/>
      <c r="H633" s="34"/>
      <c r="I633" s="34"/>
      <c r="J633" s="34"/>
      <c r="K633" s="34"/>
      <c r="L633" s="34"/>
      <c r="M633" s="34"/>
      <c r="N633" s="34"/>
      <c r="O633" s="34"/>
      <c r="P633" s="34"/>
      <c r="Q633" s="34"/>
      <c r="R633" s="34"/>
      <c r="S633" s="34"/>
      <c r="T633" s="34"/>
      <c r="U633" s="34"/>
      <c r="V633" s="34"/>
      <c r="W633" s="34"/>
      <c r="X633" s="34"/>
      <c r="Y633" s="34"/>
      <c r="Z633" s="34"/>
      <c r="AA633" s="34"/>
      <c r="AB633" s="34"/>
      <c r="AC633" s="34"/>
      <c r="AD633" s="34"/>
      <c r="AE633" s="34"/>
      <c r="AF633" s="34"/>
      <c r="AG633" s="34"/>
      <c r="AH633" s="34"/>
      <c r="AI633" s="34"/>
      <c r="AJ633" s="34"/>
      <c r="AK633" s="34"/>
      <c r="AL633" s="34"/>
      <c r="AM633" s="34"/>
      <c r="AN633" s="34"/>
      <c r="AO633" s="34"/>
      <c r="AP633" s="34"/>
      <c r="AQ633" s="34"/>
      <c r="AR633" s="34"/>
      <c r="AS633" s="34"/>
      <c r="AT633" s="34"/>
      <c r="AU633" s="34"/>
      <c r="AV633" s="34"/>
      <c r="AW633" s="34"/>
      <c r="AX633" s="34"/>
      <c r="AY633" s="34"/>
      <c r="AZ633" s="34"/>
      <c r="BA633" s="34"/>
      <c r="BB633" s="34"/>
      <c r="BC633" s="34"/>
      <c r="BD633" s="34"/>
      <c r="BE633" s="34"/>
      <c r="BF633" s="34"/>
      <c r="BG633" s="34"/>
      <c r="BH633" s="34"/>
      <c r="BI633" s="34"/>
      <c r="BJ633" s="34"/>
      <c r="BK633" s="34"/>
      <c r="BL633" s="34"/>
      <c r="BM633" s="34"/>
    </row>
    <row r="634" spans="1:65" s="33" customFormat="1" x14ac:dyDescent="0.2">
      <c r="A634" s="34"/>
      <c r="B634" s="34"/>
      <c r="C634" s="34"/>
      <c r="D634" s="34"/>
      <c r="E634" s="34"/>
      <c r="F634" s="34"/>
      <c r="G634" s="34"/>
      <c r="H634" s="34"/>
      <c r="I634" s="34"/>
      <c r="J634" s="34"/>
      <c r="K634" s="34"/>
      <c r="L634" s="34"/>
      <c r="M634" s="34"/>
      <c r="N634" s="34"/>
      <c r="O634" s="34"/>
      <c r="P634" s="34"/>
      <c r="Q634" s="34"/>
      <c r="R634" s="34"/>
      <c r="S634" s="34"/>
      <c r="T634" s="34"/>
      <c r="U634" s="34"/>
      <c r="V634" s="34"/>
      <c r="W634" s="34"/>
      <c r="X634" s="34"/>
      <c r="Y634" s="34"/>
      <c r="Z634" s="34"/>
      <c r="AA634" s="34"/>
      <c r="AB634" s="34"/>
      <c r="AC634" s="34"/>
      <c r="AD634" s="34"/>
      <c r="AE634" s="34"/>
      <c r="AF634" s="34"/>
      <c r="AG634" s="34"/>
      <c r="AH634" s="34"/>
      <c r="AI634" s="34"/>
      <c r="AJ634" s="34"/>
      <c r="AK634" s="34"/>
      <c r="AL634" s="34"/>
      <c r="AM634" s="34"/>
      <c r="AN634" s="34"/>
      <c r="AO634" s="34"/>
      <c r="AP634" s="34"/>
      <c r="AQ634" s="34"/>
      <c r="AR634" s="34"/>
      <c r="AS634" s="34"/>
      <c r="AT634" s="34"/>
      <c r="AU634" s="34"/>
      <c r="AV634" s="34"/>
      <c r="AW634" s="34"/>
      <c r="AX634" s="34"/>
      <c r="AY634" s="34"/>
      <c r="AZ634" s="34"/>
      <c r="BA634" s="34"/>
      <c r="BB634" s="34"/>
      <c r="BC634" s="34"/>
      <c r="BD634" s="34"/>
      <c r="BE634" s="34"/>
      <c r="BF634" s="34"/>
      <c r="BG634" s="34"/>
      <c r="BH634" s="34"/>
      <c r="BI634" s="34"/>
      <c r="BJ634" s="34"/>
      <c r="BK634" s="34"/>
      <c r="BL634" s="34"/>
      <c r="BM634" s="34"/>
    </row>
    <row r="635" spans="1:65" s="33" customFormat="1" x14ac:dyDescent="0.2">
      <c r="A635" s="34"/>
      <c r="B635" s="34"/>
      <c r="C635" s="34"/>
      <c r="D635" s="34"/>
      <c r="E635" s="34"/>
      <c r="F635" s="34"/>
      <c r="G635" s="34"/>
      <c r="H635" s="34"/>
      <c r="I635" s="34"/>
      <c r="J635" s="34"/>
      <c r="K635" s="34"/>
      <c r="L635" s="34"/>
      <c r="M635" s="34"/>
      <c r="N635" s="34"/>
      <c r="O635" s="34"/>
      <c r="P635" s="34"/>
      <c r="Q635" s="34"/>
      <c r="R635" s="34"/>
      <c r="S635" s="34"/>
      <c r="T635" s="34"/>
      <c r="U635" s="34"/>
      <c r="V635" s="34"/>
      <c r="W635" s="34"/>
      <c r="X635" s="34"/>
      <c r="Y635" s="34"/>
      <c r="Z635" s="34"/>
      <c r="AA635" s="34"/>
      <c r="AB635" s="34"/>
      <c r="AC635" s="34"/>
      <c r="AD635" s="34"/>
      <c r="AE635" s="34"/>
      <c r="AF635" s="34"/>
      <c r="AG635" s="34"/>
      <c r="AH635" s="34"/>
      <c r="AI635" s="34"/>
      <c r="AJ635" s="34"/>
      <c r="AK635" s="34"/>
      <c r="AL635" s="34"/>
      <c r="AM635" s="34"/>
      <c r="AN635" s="34"/>
      <c r="AO635" s="34"/>
      <c r="AP635" s="34"/>
      <c r="AQ635" s="34"/>
      <c r="AR635" s="34"/>
      <c r="AS635" s="34"/>
      <c r="AT635" s="34"/>
      <c r="AU635" s="34"/>
      <c r="AV635" s="34"/>
      <c r="AW635" s="34"/>
      <c r="AX635" s="34"/>
      <c r="AY635" s="34"/>
      <c r="AZ635" s="34"/>
      <c r="BA635" s="34"/>
      <c r="BB635" s="34"/>
      <c r="BC635" s="34"/>
      <c r="BD635" s="34"/>
      <c r="BE635" s="34"/>
      <c r="BF635" s="34"/>
      <c r="BG635" s="34"/>
      <c r="BH635" s="34"/>
      <c r="BI635" s="34"/>
      <c r="BJ635" s="34"/>
      <c r="BK635" s="34"/>
      <c r="BL635" s="34"/>
      <c r="BM635" s="34"/>
    </row>
    <row r="636" spans="1:65" s="33" customFormat="1" x14ac:dyDescent="0.2">
      <c r="A636" s="34"/>
      <c r="B636" s="34"/>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c r="AA636" s="34"/>
      <c r="AB636" s="34"/>
      <c r="AC636" s="34"/>
      <c r="AD636" s="34"/>
      <c r="AE636" s="34"/>
      <c r="AF636" s="34"/>
      <c r="AG636" s="34"/>
      <c r="AH636" s="34"/>
      <c r="AI636" s="34"/>
      <c r="AJ636" s="34"/>
      <c r="AK636" s="34"/>
      <c r="AL636" s="34"/>
      <c r="AM636" s="34"/>
      <c r="AN636" s="34"/>
      <c r="AO636" s="34"/>
      <c r="AP636" s="34"/>
      <c r="AQ636" s="34"/>
      <c r="AR636" s="34"/>
      <c r="AS636" s="34"/>
      <c r="AT636" s="34"/>
      <c r="AU636" s="34"/>
      <c r="AV636" s="34"/>
      <c r="AW636" s="34"/>
      <c r="AX636" s="34"/>
      <c r="AY636" s="34"/>
      <c r="AZ636" s="34"/>
      <c r="BA636" s="34"/>
      <c r="BB636" s="34"/>
      <c r="BC636" s="34"/>
      <c r="BD636" s="34"/>
      <c r="BE636" s="34"/>
      <c r="BF636" s="34"/>
      <c r="BG636" s="34"/>
      <c r="BH636" s="34"/>
      <c r="BI636" s="34"/>
      <c r="BJ636" s="34"/>
      <c r="BK636" s="34"/>
      <c r="BL636" s="34"/>
      <c r="BM636" s="34"/>
    </row>
    <row r="637" spans="1:65" s="33" customFormat="1" x14ac:dyDescent="0.2">
      <c r="A637" s="34"/>
      <c r="B637" s="34"/>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c r="AA637" s="34"/>
      <c r="AB637" s="34"/>
      <c r="AC637" s="34"/>
      <c r="AD637" s="34"/>
      <c r="AE637" s="34"/>
      <c r="AF637" s="34"/>
      <c r="AG637" s="34"/>
      <c r="AH637" s="34"/>
      <c r="AI637" s="34"/>
      <c r="AJ637" s="34"/>
      <c r="AK637" s="34"/>
      <c r="AL637" s="34"/>
      <c r="AM637" s="34"/>
      <c r="AN637" s="34"/>
      <c r="AO637" s="34"/>
      <c r="AP637" s="34"/>
      <c r="AQ637" s="34"/>
      <c r="AR637" s="34"/>
      <c r="AS637" s="34"/>
      <c r="AT637" s="34"/>
      <c r="AU637" s="34"/>
      <c r="AV637" s="34"/>
      <c r="AW637" s="34"/>
      <c r="AX637" s="34"/>
      <c r="AY637" s="34"/>
      <c r="AZ637" s="34"/>
      <c r="BA637" s="34"/>
      <c r="BB637" s="34"/>
      <c r="BC637" s="34"/>
      <c r="BD637" s="34"/>
      <c r="BE637" s="34"/>
      <c r="BF637" s="34"/>
      <c r="BG637" s="34"/>
      <c r="BH637" s="34"/>
      <c r="BI637" s="34"/>
      <c r="BJ637" s="34"/>
      <c r="BK637" s="34"/>
      <c r="BL637" s="34"/>
      <c r="BM637" s="34"/>
    </row>
    <row r="638" spans="1:65" s="33" customFormat="1" x14ac:dyDescent="0.2">
      <c r="A638" s="34"/>
      <c r="B638" s="34"/>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c r="AA638" s="34"/>
      <c r="AB638" s="34"/>
      <c r="AC638" s="34"/>
      <c r="AD638" s="34"/>
      <c r="AE638" s="34"/>
      <c r="AF638" s="34"/>
      <c r="AG638" s="34"/>
      <c r="AH638" s="34"/>
      <c r="AI638" s="34"/>
      <c r="AJ638" s="34"/>
      <c r="AK638" s="34"/>
      <c r="AL638" s="34"/>
      <c r="AM638" s="34"/>
      <c r="AN638" s="34"/>
      <c r="AO638" s="34"/>
      <c r="AP638" s="34"/>
      <c r="AQ638" s="34"/>
      <c r="AR638" s="34"/>
      <c r="AS638" s="34"/>
      <c r="AT638" s="34"/>
      <c r="AU638" s="34"/>
      <c r="AV638" s="34"/>
      <c r="AW638" s="34"/>
      <c r="AX638" s="34"/>
      <c r="AY638" s="34"/>
      <c r="AZ638" s="34"/>
      <c r="BA638" s="34"/>
      <c r="BB638" s="34"/>
      <c r="BC638" s="34"/>
      <c r="BD638" s="34"/>
      <c r="BE638" s="34"/>
      <c r="BF638" s="34"/>
      <c r="BG638" s="34"/>
      <c r="BH638" s="34"/>
      <c r="BI638" s="34"/>
      <c r="BJ638" s="34"/>
      <c r="BK638" s="34"/>
      <c r="BL638" s="34"/>
      <c r="BM638" s="34"/>
    </row>
    <row r="639" spans="1:65" s="33" customFormat="1" x14ac:dyDescent="0.2">
      <c r="A639" s="34"/>
      <c r="B639" s="34"/>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c r="AA639" s="34"/>
      <c r="AB639" s="34"/>
      <c r="AC639" s="34"/>
      <c r="AD639" s="34"/>
      <c r="AE639" s="34"/>
      <c r="AF639" s="34"/>
      <c r="AG639" s="34"/>
      <c r="AH639" s="34"/>
      <c r="AI639" s="34"/>
      <c r="AJ639" s="34"/>
      <c r="AK639" s="34"/>
      <c r="AL639" s="34"/>
      <c r="AM639" s="34"/>
      <c r="AN639" s="34"/>
      <c r="AO639" s="34"/>
      <c r="AP639" s="34"/>
      <c r="AQ639" s="34"/>
      <c r="AR639" s="34"/>
      <c r="AS639" s="34"/>
      <c r="AT639" s="34"/>
      <c r="AU639" s="34"/>
      <c r="AV639" s="34"/>
      <c r="AW639" s="34"/>
      <c r="AX639" s="34"/>
      <c r="AY639" s="34"/>
      <c r="AZ639" s="34"/>
      <c r="BA639" s="34"/>
      <c r="BB639" s="34"/>
      <c r="BC639" s="34"/>
      <c r="BD639" s="34"/>
      <c r="BE639" s="34"/>
      <c r="BF639" s="34"/>
      <c r="BG639" s="34"/>
      <c r="BH639" s="34"/>
      <c r="BI639" s="34"/>
      <c r="BJ639" s="34"/>
      <c r="BK639" s="34"/>
      <c r="BL639" s="34"/>
      <c r="BM639" s="34"/>
    </row>
    <row r="640" spans="1:65" s="33" customFormat="1" x14ac:dyDescent="0.2">
      <c r="A640" s="34"/>
      <c r="B640" s="34"/>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c r="AA640" s="34"/>
      <c r="AB640" s="34"/>
      <c r="AC640" s="34"/>
      <c r="AD640" s="34"/>
      <c r="AE640" s="34"/>
      <c r="AF640" s="34"/>
      <c r="AG640" s="34"/>
      <c r="AH640" s="34"/>
      <c r="AI640" s="34"/>
      <c r="AJ640" s="34"/>
      <c r="AK640" s="34"/>
      <c r="AL640" s="34"/>
      <c r="AM640" s="34"/>
      <c r="AN640" s="34"/>
      <c r="AO640" s="34"/>
      <c r="AP640" s="34"/>
      <c r="AQ640" s="34"/>
      <c r="AR640" s="34"/>
      <c r="AS640" s="34"/>
      <c r="AT640" s="34"/>
      <c r="AU640" s="34"/>
      <c r="AV640" s="34"/>
      <c r="AW640" s="34"/>
      <c r="AX640" s="34"/>
      <c r="AY640" s="34"/>
      <c r="AZ640" s="34"/>
      <c r="BA640" s="34"/>
      <c r="BB640" s="34"/>
      <c r="BC640" s="34"/>
      <c r="BD640" s="34"/>
      <c r="BE640" s="34"/>
      <c r="BF640" s="34"/>
      <c r="BG640" s="34"/>
      <c r="BH640" s="34"/>
      <c r="BI640" s="34"/>
      <c r="BJ640" s="34"/>
      <c r="BK640" s="34"/>
      <c r="BL640" s="34"/>
      <c r="BM640" s="34"/>
    </row>
    <row r="641" spans="1:65" s="33" customFormat="1" x14ac:dyDescent="0.2">
      <c r="A641" s="34"/>
      <c r="B641" s="34"/>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c r="AA641" s="34"/>
      <c r="AB641" s="34"/>
      <c r="AC641" s="34"/>
      <c r="AD641" s="34"/>
      <c r="AE641" s="34"/>
      <c r="AF641" s="34"/>
      <c r="AG641" s="34"/>
      <c r="AH641" s="34"/>
      <c r="AI641" s="34"/>
      <c r="AJ641" s="34"/>
      <c r="AK641" s="34"/>
      <c r="AL641" s="34"/>
      <c r="AM641" s="34"/>
      <c r="AN641" s="34"/>
      <c r="AO641" s="34"/>
      <c r="AP641" s="34"/>
      <c r="AQ641" s="34"/>
      <c r="AR641" s="34"/>
      <c r="AS641" s="34"/>
      <c r="AT641" s="34"/>
      <c r="AU641" s="34"/>
      <c r="AV641" s="34"/>
      <c r="AW641" s="34"/>
      <c r="AX641" s="34"/>
      <c r="AY641" s="34"/>
      <c r="AZ641" s="34"/>
      <c r="BA641" s="34"/>
      <c r="BB641" s="34"/>
      <c r="BC641" s="34"/>
      <c r="BD641" s="34"/>
      <c r="BE641" s="34"/>
      <c r="BF641" s="34"/>
      <c r="BG641" s="34"/>
      <c r="BH641" s="34"/>
      <c r="BI641" s="34"/>
      <c r="BJ641" s="34"/>
      <c r="BK641" s="34"/>
      <c r="BL641" s="34"/>
      <c r="BM641" s="34"/>
    </row>
    <row r="642" spans="1:65" s="33" customFormat="1" x14ac:dyDescent="0.2">
      <c r="A642" s="34"/>
      <c r="B642" s="34"/>
      <c r="C642" s="34"/>
      <c r="D642" s="34"/>
      <c r="E642" s="34"/>
      <c r="F642" s="34"/>
      <c r="G642" s="34"/>
      <c r="H642" s="34"/>
      <c r="I642" s="34"/>
      <c r="J642" s="34"/>
      <c r="K642" s="34"/>
      <c r="L642" s="34"/>
      <c r="M642" s="34"/>
      <c r="N642" s="34"/>
      <c r="O642" s="34"/>
      <c r="P642" s="34"/>
      <c r="Q642" s="34"/>
      <c r="R642" s="34"/>
      <c r="S642" s="34"/>
      <c r="T642" s="34"/>
      <c r="U642" s="34"/>
      <c r="V642" s="34"/>
      <c r="W642" s="34"/>
      <c r="X642" s="34"/>
      <c r="Y642" s="34"/>
      <c r="Z642" s="34"/>
      <c r="AA642" s="34"/>
      <c r="AB642" s="34"/>
      <c r="AC642" s="34"/>
      <c r="AD642" s="34"/>
      <c r="AE642" s="34"/>
      <c r="AF642" s="34"/>
      <c r="AG642" s="34"/>
      <c r="AH642" s="34"/>
      <c r="AI642" s="34"/>
      <c r="AJ642" s="34"/>
      <c r="AK642" s="34"/>
      <c r="AL642" s="34"/>
      <c r="AM642" s="34"/>
      <c r="AN642" s="34"/>
      <c r="AO642" s="34"/>
      <c r="AP642" s="34"/>
      <c r="AQ642" s="34"/>
      <c r="AR642" s="34"/>
      <c r="AS642" s="34"/>
      <c r="AT642" s="34"/>
      <c r="AU642" s="34"/>
      <c r="AV642" s="34"/>
      <c r="AW642" s="34"/>
      <c r="AX642" s="34"/>
      <c r="AY642" s="34"/>
      <c r="AZ642" s="34"/>
      <c r="BA642" s="34"/>
      <c r="BB642" s="34"/>
      <c r="BC642" s="34"/>
      <c r="BD642" s="34"/>
      <c r="BE642" s="34"/>
      <c r="BF642" s="34"/>
      <c r="BG642" s="34"/>
      <c r="BH642" s="34"/>
      <c r="BI642" s="34"/>
      <c r="BJ642" s="34"/>
      <c r="BK642" s="34"/>
      <c r="BL642" s="34"/>
      <c r="BM642" s="34"/>
    </row>
    <row r="643" spans="1:65" s="33" customFormat="1" x14ac:dyDescent="0.2">
      <c r="A643" s="34"/>
      <c r="B643" s="34"/>
      <c r="C643" s="34"/>
      <c r="D643" s="34"/>
      <c r="E643" s="34"/>
      <c r="F643" s="34"/>
      <c r="G643" s="34"/>
      <c r="H643" s="34"/>
      <c r="I643" s="34"/>
      <c r="J643" s="34"/>
      <c r="K643" s="34"/>
      <c r="L643" s="34"/>
      <c r="M643" s="34"/>
      <c r="N643" s="34"/>
      <c r="O643" s="34"/>
      <c r="P643" s="34"/>
      <c r="Q643" s="34"/>
      <c r="R643" s="34"/>
      <c r="S643" s="34"/>
      <c r="T643" s="34"/>
      <c r="U643" s="34"/>
      <c r="V643" s="34"/>
      <c r="W643" s="34"/>
      <c r="X643" s="34"/>
      <c r="Y643" s="34"/>
      <c r="Z643" s="34"/>
      <c r="AA643" s="34"/>
      <c r="AB643" s="34"/>
      <c r="AC643" s="34"/>
      <c r="AD643" s="34"/>
      <c r="AE643" s="34"/>
      <c r="AF643" s="34"/>
      <c r="AG643" s="34"/>
      <c r="AH643" s="34"/>
      <c r="AI643" s="34"/>
      <c r="AJ643" s="34"/>
      <c r="AK643" s="34"/>
      <c r="AL643" s="34"/>
      <c r="AM643" s="34"/>
      <c r="AN643" s="34"/>
      <c r="AO643" s="34"/>
      <c r="AP643" s="34"/>
      <c r="AQ643" s="34"/>
      <c r="AR643" s="34"/>
      <c r="AS643" s="34"/>
      <c r="AT643" s="34"/>
      <c r="AU643" s="34"/>
      <c r="AV643" s="34"/>
      <c r="AW643" s="34"/>
      <c r="AX643" s="34"/>
      <c r="AY643" s="34"/>
      <c r="AZ643" s="34"/>
      <c r="BA643" s="34"/>
      <c r="BB643" s="34"/>
      <c r="BC643" s="34"/>
      <c r="BD643" s="34"/>
      <c r="BE643" s="34"/>
      <c r="BF643" s="34"/>
      <c r="BG643" s="34"/>
      <c r="BH643" s="34"/>
      <c r="BI643" s="34"/>
      <c r="BJ643" s="34"/>
      <c r="BK643" s="34"/>
      <c r="BL643" s="34"/>
      <c r="BM643" s="34"/>
    </row>
    <row r="644" spans="1:65" s="33" customFormat="1" x14ac:dyDescent="0.2">
      <c r="A644" s="34"/>
      <c r="B644" s="34"/>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c r="AA644" s="34"/>
      <c r="AB644" s="34"/>
      <c r="AC644" s="34"/>
      <c r="AD644" s="34"/>
      <c r="AE644" s="34"/>
      <c r="AF644" s="34"/>
      <c r="AG644" s="34"/>
      <c r="AH644" s="34"/>
      <c r="AI644" s="34"/>
      <c r="AJ644" s="34"/>
      <c r="AK644" s="34"/>
      <c r="AL644" s="34"/>
      <c r="AM644" s="34"/>
      <c r="AN644" s="34"/>
      <c r="AO644" s="34"/>
      <c r="AP644" s="34"/>
      <c r="AQ644" s="34"/>
      <c r="AR644" s="34"/>
      <c r="AS644" s="34"/>
      <c r="AT644" s="34"/>
      <c r="AU644" s="34"/>
      <c r="AV644" s="34"/>
      <c r="AW644" s="34"/>
      <c r="AX644" s="34"/>
      <c r="AY644" s="34"/>
      <c r="AZ644" s="34"/>
      <c r="BA644" s="34"/>
      <c r="BB644" s="34"/>
      <c r="BC644" s="34"/>
      <c r="BD644" s="34"/>
      <c r="BE644" s="34"/>
      <c r="BF644" s="34"/>
      <c r="BG644" s="34"/>
      <c r="BH644" s="34"/>
      <c r="BI644" s="34"/>
      <c r="BJ644" s="34"/>
      <c r="BK644" s="34"/>
      <c r="BL644" s="34"/>
      <c r="BM644" s="34"/>
    </row>
    <row r="645" spans="1:65" s="33" customFormat="1" x14ac:dyDescent="0.2">
      <c r="A645" s="34"/>
      <c r="B645" s="34"/>
      <c r="C645" s="34"/>
      <c r="D645" s="34"/>
      <c r="E645" s="34"/>
      <c r="F645" s="34"/>
      <c r="G645" s="34"/>
      <c r="H645" s="34"/>
      <c r="I645" s="34"/>
      <c r="J645" s="34"/>
      <c r="K645" s="34"/>
      <c r="L645" s="34"/>
      <c r="M645" s="34"/>
      <c r="N645" s="34"/>
      <c r="O645" s="34"/>
      <c r="P645" s="34"/>
      <c r="Q645" s="34"/>
      <c r="R645" s="34"/>
      <c r="S645" s="34"/>
      <c r="T645" s="34"/>
      <c r="U645" s="34"/>
      <c r="V645" s="34"/>
      <c r="W645" s="34"/>
      <c r="X645" s="34"/>
      <c r="Y645" s="34"/>
      <c r="Z645" s="34"/>
      <c r="AA645" s="34"/>
      <c r="AB645" s="34"/>
      <c r="AC645" s="34"/>
      <c r="AD645" s="34"/>
      <c r="AE645" s="34"/>
      <c r="AF645" s="34"/>
      <c r="AG645" s="34"/>
      <c r="AH645" s="34"/>
      <c r="AI645" s="34"/>
      <c r="AJ645" s="34"/>
      <c r="AK645" s="34"/>
      <c r="AL645" s="34"/>
      <c r="AM645" s="34"/>
      <c r="AN645" s="34"/>
      <c r="AO645" s="34"/>
      <c r="AP645" s="34"/>
      <c r="AQ645" s="34"/>
      <c r="AR645" s="34"/>
      <c r="AS645" s="34"/>
      <c r="AT645" s="34"/>
      <c r="AU645" s="34"/>
      <c r="AV645" s="34"/>
      <c r="AW645" s="34"/>
      <c r="AX645" s="34"/>
      <c r="AY645" s="34"/>
      <c r="AZ645" s="34"/>
      <c r="BA645" s="34"/>
      <c r="BB645" s="34"/>
      <c r="BC645" s="34"/>
      <c r="BD645" s="34"/>
      <c r="BE645" s="34"/>
      <c r="BF645" s="34"/>
      <c r="BG645" s="34"/>
      <c r="BH645" s="34"/>
      <c r="BI645" s="34"/>
      <c r="BJ645" s="34"/>
      <c r="BK645" s="34"/>
      <c r="BL645" s="34"/>
      <c r="BM645" s="34"/>
    </row>
    <row r="646" spans="1:65" s="33" customFormat="1" x14ac:dyDescent="0.2">
      <c r="A646" s="34"/>
      <c r="B646" s="34"/>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c r="AA646" s="34"/>
      <c r="AB646" s="34"/>
      <c r="AC646" s="34"/>
      <c r="AD646" s="34"/>
      <c r="AE646" s="34"/>
      <c r="AF646" s="34"/>
      <c r="AG646" s="34"/>
      <c r="AH646" s="34"/>
      <c r="AI646" s="34"/>
      <c r="AJ646" s="34"/>
      <c r="AK646" s="34"/>
      <c r="AL646" s="34"/>
      <c r="AM646" s="34"/>
      <c r="AN646" s="34"/>
      <c r="AO646" s="34"/>
      <c r="AP646" s="34"/>
      <c r="AQ646" s="34"/>
      <c r="AR646" s="34"/>
      <c r="AS646" s="34"/>
      <c r="AT646" s="34"/>
      <c r="AU646" s="34"/>
      <c r="AV646" s="34"/>
      <c r="AW646" s="34"/>
      <c r="AX646" s="34"/>
      <c r="AY646" s="34"/>
      <c r="AZ646" s="34"/>
      <c r="BA646" s="34"/>
      <c r="BB646" s="34"/>
      <c r="BC646" s="34"/>
      <c r="BD646" s="34"/>
      <c r="BE646" s="34"/>
      <c r="BF646" s="34"/>
      <c r="BG646" s="34"/>
      <c r="BH646" s="34"/>
      <c r="BI646" s="34"/>
      <c r="BJ646" s="34"/>
      <c r="BK646" s="34"/>
      <c r="BL646" s="34"/>
      <c r="BM646" s="34"/>
    </row>
    <row r="647" spans="1:65" s="33" customFormat="1" x14ac:dyDescent="0.2">
      <c r="A647" s="34"/>
      <c r="B647" s="34"/>
      <c r="C647" s="34"/>
      <c r="D647" s="34"/>
      <c r="E647" s="34"/>
      <c r="F647" s="34"/>
      <c r="G647" s="34"/>
      <c r="H647" s="34"/>
      <c r="I647" s="34"/>
      <c r="J647" s="34"/>
      <c r="K647" s="34"/>
      <c r="L647" s="34"/>
      <c r="M647" s="34"/>
      <c r="N647" s="34"/>
      <c r="O647" s="34"/>
      <c r="P647" s="34"/>
      <c r="Q647" s="34"/>
      <c r="R647" s="34"/>
      <c r="S647" s="34"/>
      <c r="T647" s="34"/>
      <c r="U647" s="34"/>
      <c r="V647" s="34"/>
      <c r="W647" s="34"/>
      <c r="X647" s="34"/>
      <c r="Y647" s="34"/>
      <c r="Z647" s="34"/>
      <c r="AA647" s="34"/>
      <c r="AB647" s="34"/>
      <c r="AC647" s="34"/>
      <c r="AD647" s="34"/>
      <c r="AE647" s="34"/>
      <c r="AF647" s="34"/>
      <c r="AG647" s="34"/>
      <c r="AH647" s="34"/>
      <c r="AI647" s="34"/>
      <c r="AJ647" s="34"/>
      <c r="AK647" s="34"/>
      <c r="AL647" s="34"/>
      <c r="AM647" s="34"/>
      <c r="AN647" s="34"/>
      <c r="AO647" s="34"/>
      <c r="AP647" s="34"/>
      <c r="AQ647" s="34"/>
      <c r="AR647" s="34"/>
      <c r="AS647" s="34"/>
      <c r="AT647" s="34"/>
      <c r="AU647" s="34"/>
      <c r="AV647" s="34"/>
      <c r="AW647" s="34"/>
      <c r="AX647" s="34"/>
      <c r="AY647" s="34"/>
      <c r="AZ647" s="34"/>
      <c r="BA647" s="34"/>
      <c r="BB647" s="34"/>
      <c r="BC647" s="34"/>
      <c r="BD647" s="34"/>
      <c r="BE647" s="34"/>
      <c r="BF647" s="34"/>
      <c r="BG647" s="34"/>
      <c r="BH647" s="34"/>
      <c r="BI647" s="34"/>
      <c r="BJ647" s="34"/>
      <c r="BK647" s="34"/>
      <c r="BL647" s="34"/>
      <c r="BM647" s="34"/>
    </row>
    <row r="648" spans="1:65" s="33" customFormat="1" x14ac:dyDescent="0.2">
      <c r="A648" s="34"/>
      <c r="B648" s="34"/>
      <c r="C648" s="34"/>
      <c r="D648" s="34"/>
      <c r="E648" s="34"/>
      <c r="F648" s="34"/>
      <c r="G648" s="34"/>
      <c r="H648" s="34"/>
      <c r="I648" s="34"/>
      <c r="J648" s="34"/>
      <c r="K648" s="34"/>
      <c r="L648" s="34"/>
      <c r="M648" s="34"/>
      <c r="N648" s="34"/>
      <c r="O648" s="34"/>
      <c r="P648" s="34"/>
      <c r="Q648" s="34"/>
      <c r="R648" s="34"/>
      <c r="S648" s="34"/>
      <c r="T648" s="34"/>
      <c r="U648" s="34"/>
      <c r="V648" s="34"/>
      <c r="W648" s="34"/>
      <c r="X648" s="34"/>
      <c r="Y648" s="34"/>
      <c r="Z648" s="34"/>
      <c r="AA648" s="34"/>
      <c r="AB648" s="34"/>
      <c r="AC648" s="34"/>
      <c r="AD648" s="34"/>
      <c r="AE648" s="34"/>
      <c r="AF648" s="34"/>
      <c r="AG648" s="34"/>
      <c r="AH648" s="34"/>
      <c r="AI648" s="34"/>
      <c r="AJ648" s="34"/>
      <c r="AK648" s="34"/>
      <c r="AL648" s="34"/>
      <c r="AM648" s="34"/>
      <c r="AN648" s="34"/>
      <c r="AO648" s="34"/>
      <c r="AP648" s="34"/>
      <c r="AQ648" s="34"/>
      <c r="AR648" s="34"/>
      <c r="AS648" s="34"/>
      <c r="AT648" s="34"/>
      <c r="AU648" s="34"/>
      <c r="AV648" s="34"/>
      <c r="AW648" s="34"/>
      <c r="AX648" s="34"/>
      <c r="AY648" s="34"/>
      <c r="AZ648" s="34"/>
      <c r="BA648" s="34"/>
      <c r="BB648" s="34"/>
      <c r="BC648" s="34"/>
      <c r="BD648" s="34"/>
      <c r="BE648" s="34"/>
      <c r="BF648" s="34"/>
      <c r="BG648" s="34"/>
      <c r="BH648" s="34"/>
      <c r="BI648" s="34"/>
      <c r="BJ648" s="34"/>
      <c r="BK648" s="34"/>
      <c r="BL648" s="34"/>
      <c r="BM648" s="34"/>
    </row>
    <row r="649" spans="1:65" s="33" customFormat="1" x14ac:dyDescent="0.2">
      <c r="A649" s="34"/>
      <c r="B649" s="34"/>
      <c r="C649" s="34"/>
      <c r="D649" s="34"/>
      <c r="E649" s="34"/>
      <c r="F649" s="34"/>
      <c r="G649" s="34"/>
      <c r="H649" s="34"/>
      <c r="I649" s="34"/>
      <c r="J649" s="34"/>
      <c r="K649" s="34"/>
      <c r="L649" s="34"/>
      <c r="M649" s="34"/>
      <c r="N649" s="34"/>
      <c r="O649" s="34"/>
      <c r="P649" s="34"/>
      <c r="Q649" s="34"/>
      <c r="R649" s="34"/>
      <c r="S649" s="34"/>
      <c r="T649" s="34"/>
      <c r="U649" s="34"/>
      <c r="V649" s="34"/>
      <c r="W649" s="34"/>
      <c r="X649" s="34"/>
      <c r="Y649" s="34"/>
      <c r="Z649" s="34"/>
      <c r="AA649" s="34"/>
      <c r="AB649" s="34"/>
      <c r="AC649" s="34"/>
      <c r="AD649" s="34"/>
      <c r="AE649" s="34"/>
      <c r="AF649" s="34"/>
      <c r="AG649" s="34"/>
      <c r="AH649" s="34"/>
      <c r="AI649" s="34"/>
      <c r="AJ649" s="34"/>
      <c r="AK649" s="34"/>
      <c r="AL649" s="34"/>
      <c r="AM649" s="34"/>
      <c r="AN649" s="34"/>
      <c r="AO649" s="34"/>
      <c r="AP649" s="34"/>
      <c r="AQ649" s="34"/>
      <c r="AR649" s="34"/>
      <c r="AS649" s="34"/>
      <c r="AT649" s="34"/>
      <c r="AU649" s="34"/>
      <c r="AV649" s="34"/>
      <c r="AW649" s="34"/>
      <c r="AX649" s="34"/>
      <c r="AY649" s="34"/>
      <c r="AZ649" s="34"/>
      <c r="BA649" s="34"/>
      <c r="BB649" s="34"/>
      <c r="BC649" s="34"/>
      <c r="BD649" s="34"/>
      <c r="BE649" s="34"/>
      <c r="BF649" s="34"/>
      <c r="BG649" s="34"/>
      <c r="BH649" s="34"/>
      <c r="BI649" s="34"/>
      <c r="BJ649" s="34"/>
      <c r="BK649" s="34"/>
      <c r="BL649" s="34"/>
      <c r="BM649" s="34"/>
    </row>
    <row r="650" spans="1:65" s="33" customFormat="1" x14ac:dyDescent="0.2">
      <c r="A650" s="34"/>
      <c r="B650" s="34"/>
      <c r="C650" s="34"/>
      <c r="D650" s="34"/>
      <c r="E650" s="34"/>
      <c r="F650" s="34"/>
      <c r="G650" s="34"/>
      <c r="H650" s="34"/>
      <c r="I650" s="34"/>
      <c r="J650" s="34"/>
      <c r="K650" s="34"/>
      <c r="L650" s="34"/>
      <c r="M650" s="34"/>
      <c r="N650" s="34"/>
      <c r="O650" s="34"/>
      <c r="P650" s="34"/>
      <c r="Q650" s="34"/>
      <c r="R650" s="34"/>
      <c r="S650" s="34"/>
      <c r="T650" s="34"/>
      <c r="U650" s="34"/>
      <c r="V650" s="34"/>
      <c r="W650" s="34"/>
      <c r="X650" s="34"/>
      <c r="Y650" s="34"/>
      <c r="Z650" s="34"/>
      <c r="AA650" s="34"/>
      <c r="AB650" s="34"/>
      <c r="AC650" s="34"/>
      <c r="AD650" s="34"/>
      <c r="AE650" s="34"/>
      <c r="AF650" s="34"/>
      <c r="AG650" s="34"/>
      <c r="AH650" s="34"/>
      <c r="AI650" s="34"/>
      <c r="AJ650" s="34"/>
      <c r="AK650" s="34"/>
      <c r="AL650" s="34"/>
      <c r="AM650" s="34"/>
      <c r="AN650" s="34"/>
      <c r="AO650" s="34"/>
      <c r="AP650" s="34"/>
      <c r="AQ650" s="34"/>
      <c r="AR650" s="34"/>
      <c r="AS650" s="34"/>
      <c r="AT650" s="34"/>
      <c r="AU650" s="34"/>
      <c r="AV650" s="34"/>
      <c r="AW650" s="34"/>
      <c r="AX650" s="34"/>
      <c r="AY650" s="34"/>
      <c r="AZ650" s="34"/>
      <c r="BA650" s="34"/>
      <c r="BB650" s="34"/>
      <c r="BC650" s="34"/>
      <c r="BD650" s="34"/>
      <c r="BE650" s="34"/>
      <c r="BF650" s="34"/>
      <c r="BG650" s="34"/>
      <c r="BH650" s="34"/>
      <c r="BI650" s="34"/>
      <c r="BJ650" s="34"/>
      <c r="BK650" s="34"/>
      <c r="BL650" s="34"/>
      <c r="BM650" s="34"/>
    </row>
    <row r="651" spans="1:65" s="33" customFormat="1" x14ac:dyDescent="0.2">
      <c r="A651" s="34"/>
      <c r="B651" s="34"/>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c r="AA651" s="34"/>
      <c r="AB651" s="34"/>
      <c r="AC651" s="34"/>
      <c r="AD651" s="34"/>
      <c r="AE651" s="34"/>
      <c r="AF651" s="34"/>
      <c r="AG651" s="34"/>
      <c r="AH651" s="34"/>
      <c r="AI651" s="34"/>
      <c r="AJ651" s="34"/>
      <c r="AK651" s="34"/>
      <c r="AL651" s="34"/>
      <c r="AM651" s="34"/>
      <c r="AN651" s="34"/>
      <c r="AO651" s="34"/>
      <c r="AP651" s="34"/>
      <c r="AQ651" s="34"/>
      <c r="AR651" s="34"/>
      <c r="AS651" s="34"/>
      <c r="AT651" s="34"/>
      <c r="AU651" s="34"/>
      <c r="AV651" s="34"/>
      <c r="AW651" s="34"/>
      <c r="AX651" s="34"/>
      <c r="AY651" s="34"/>
      <c r="AZ651" s="34"/>
      <c r="BA651" s="34"/>
      <c r="BB651" s="34"/>
      <c r="BC651" s="34"/>
      <c r="BD651" s="34"/>
      <c r="BE651" s="34"/>
      <c r="BF651" s="34"/>
      <c r="BG651" s="34"/>
      <c r="BH651" s="34"/>
      <c r="BI651" s="34"/>
      <c r="BJ651" s="34"/>
      <c r="BK651" s="34"/>
      <c r="BL651" s="34"/>
      <c r="BM651" s="34"/>
    </row>
    <row r="652" spans="1:65" s="33" customFormat="1" x14ac:dyDescent="0.2">
      <c r="A652" s="34"/>
      <c r="B652" s="34"/>
      <c r="C652" s="34"/>
      <c r="D652" s="34"/>
      <c r="E652" s="34"/>
      <c r="F652" s="34"/>
      <c r="G652" s="34"/>
      <c r="H652" s="34"/>
      <c r="I652" s="34"/>
      <c r="J652" s="34"/>
      <c r="K652" s="34"/>
      <c r="L652" s="34"/>
      <c r="M652" s="34"/>
      <c r="N652" s="34"/>
      <c r="O652" s="34"/>
      <c r="P652" s="34"/>
      <c r="Q652" s="34"/>
      <c r="R652" s="34"/>
      <c r="S652" s="34"/>
      <c r="T652" s="34"/>
      <c r="U652" s="34"/>
      <c r="V652" s="34"/>
      <c r="W652" s="34"/>
      <c r="X652" s="34"/>
      <c r="Y652" s="34"/>
      <c r="Z652" s="34"/>
      <c r="AA652" s="34"/>
      <c r="AB652" s="34"/>
      <c r="AC652" s="34"/>
      <c r="AD652" s="34"/>
      <c r="AE652" s="34"/>
      <c r="AF652" s="34"/>
      <c r="AG652" s="34"/>
      <c r="AH652" s="34"/>
      <c r="AI652" s="34"/>
      <c r="AJ652" s="34"/>
      <c r="AK652" s="34"/>
      <c r="AL652" s="34"/>
      <c r="AM652" s="34"/>
      <c r="AN652" s="34"/>
      <c r="AO652" s="34"/>
      <c r="AP652" s="34"/>
      <c r="AQ652" s="34"/>
      <c r="AR652" s="34"/>
      <c r="AS652" s="34"/>
      <c r="AT652" s="34"/>
      <c r="AU652" s="34"/>
      <c r="AV652" s="34"/>
      <c r="AW652" s="34"/>
      <c r="AX652" s="34"/>
      <c r="AY652" s="34"/>
      <c r="AZ652" s="34"/>
      <c r="BA652" s="34"/>
      <c r="BB652" s="34"/>
      <c r="BC652" s="34"/>
      <c r="BD652" s="34"/>
      <c r="BE652" s="34"/>
      <c r="BF652" s="34"/>
      <c r="BG652" s="34"/>
      <c r="BH652" s="34"/>
      <c r="BI652" s="34"/>
      <c r="BJ652" s="34"/>
      <c r="BK652" s="34"/>
      <c r="BL652" s="34"/>
      <c r="BM652" s="34"/>
    </row>
    <row r="653" spans="1:65" s="33" customFormat="1" x14ac:dyDescent="0.2">
      <c r="A653" s="34"/>
      <c r="B653" s="34"/>
      <c r="C653" s="34"/>
      <c r="D653" s="34"/>
      <c r="E653" s="34"/>
      <c r="F653" s="34"/>
      <c r="G653" s="34"/>
      <c r="H653" s="34"/>
      <c r="I653" s="34"/>
      <c r="J653" s="34"/>
      <c r="K653" s="34"/>
      <c r="L653" s="34"/>
      <c r="M653" s="34"/>
      <c r="N653" s="34"/>
      <c r="O653" s="34"/>
      <c r="P653" s="34"/>
      <c r="Q653" s="34"/>
      <c r="R653" s="34"/>
      <c r="S653" s="34"/>
      <c r="T653" s="34"/>
      <c r="U653" s="34"/>
      <c r="V653" s="34"/>
      <c r="W653" s="34"/>
      <c r="X653" s="34"/>
      <c r="Y653" s="34"/>
      <c r="Z653" s="34"/>
      <c r="AA653" s="34"/>
      <c r="AB653" s="34"/>
      <c r="AC653" s="34"/>
      <c r="AD653" s="34"/>
      <c r="AE653" s="34"/>
      <c r="AF653" s="34"/>
      <c r="AG653" s="34"/>
      <c r="AH653" s="34"/>
      <c r="AI653" s="34"/>
      <c r="AJ653" s="34"/>
      <c r="AK653" s="34"/>
      <c r="AL653" s="34"/>
      <c r="AM653" s="34"/>
      <c r="AN653" s="34"/>
      <c r="AO653" s="34"/>
      <c r="AP653" s="34"/>
      <c r="AQ653" s="34"/>
      <c r="AR653" s="34"/>
      <c r="AS653" s="34"/>
      <c r="AT653" s="34"/>
      <c r="AU653" s="34"/>
      <c r="AV653" s="34"/>
      <c r="AW653" s="34"/>
      <c r="AX653" s="34"/>
      <c r="AY653" s="34"/>
      <c r="AZ653" s="34"/>
      <c r="BA653" s="34"/>
      <c r="BB653" s="34"/>
      <c r="BC653" s="34"/>
      <c r="BD653" s="34"/>
      <c r="BE653" s="34"/>
      <c r="BF653" s="34"/>
      <c r="BG653" s="34"/>
      <c r="BH653" s="34"/>
      <c r="BI653" s="34"/>
      <c r="BJ653" s="34"/>
      <c r="BK653" s="34"/>
      <c r="BL653" s="34"/>
      <c r="BM653" s="34"/>
    </row>
    <row r="654" spans="1:65" s="33" customFormat="1" x14ac:dyDescent="0.2">
      <c r="A654" s="34"/>
      <c r="B654" s="34"/>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c r="AA654" s="34"/>
      <c r="AB654" s="34"/>
      <c r="AC654" s="34"/>
      <c r="AD654" s="34"/>
      <c r="AE654" s="34"/>
      <c r="AF654" s="34"/>
      <c r="AG654" s="34"/>
      <c r="AH654" s="34"/>
      <c r="AI654" s="34"/>
      <c r="AJ654" s="34"/>
      <c r="AK654" s="34"/>
      <c r="AL654" s="34"/>
      <c r="AM654" s="34"/>
      <c r="AN654" s="34"/>
      <c r="AO654" s="34"/>
      <c r="AP654" s="34"/>
      <c r="AQ654" s="34"/>
      <c r="AR654" s="34"/>
      <c r="AS654" s="34"/>
      <c r="AT654" s="34"/>
      <c r="AU654" s="34"/>
      <c r="AV654" s="34"/>
      <c r="AW654" s="34"/>
      <c r="AX654" s="34"/>
      <c r="AY654" s="34"/>
      <c r="AZ654" s="34"/>
      <c r="BA654" s="34"/>
      <c r="BB654" s="34"/>
      <c r="BC654" s="34"/>
      <c r="BD654" s="34"/>
      <c r="BE654" s="34"/>
      <c r="BF654" s="34"/>
      <c r="BG654" s="34"/>
      <c r="BH654" s="34"/>
      <c r="BI654" s="34"/>
      <c r="BJ654" s="34"/>
      <c r="BK654" s="34"/>
      <c r="BL654" s="34"/>
      <c r="BM654" s="34"/>
    </row>
    <row r="655" spans="1:65" s="33" customFormat="1" x14ac:dyDescent="0.2">
      <c r="A655" s="34"/>
      <c r="B655" s="34"/>
      <c r="C655" s="34"/>
      <c r="D655" s="34"/>
      <c r="E655" s="34"/>
      <c r="F655" s="34"/>
      <c r="G655" s="34"/>
      <c r="H655" s="34"/>
      <c r="I655" s="34"/>
      <c r="J655" s="34"/>
      <c r="K655" s="34"/>
      <c r="L655" s="34"/>
      <c r="M655" s="34"/>
      <c r="N655" s="34"/>
      <c r="O655" s="34"/>
      <c r="P655" s="34"/>
      <c r="Q655" s="34"/>
      <c r="R655" s="34"/>
      <c r="S655" s="34"/>
      <c r="T655" s="34"/>
      <c r="U655" s="34"/>
      <c r="V655" s="34"/>
      <c r="W655" s="34"/>
      <c r="X655" s="34"/>
      <c r="Y655" s="34"/>
      <c r="Z655" s="34"/>
      <c r="AA655" s="34"/>
      <c r="AB655" s="34"/>
      <c r="AC655" s="34"/>
      <c r="AD655" s="34"/>
      <c r="AE655" s="34"/>
      <c r="AF655" s="34"/>
      <c r="AG655" s="34"/>
      <c r="AH655" s="34"/>
      <c r="AI655" s="34"/>
      <c r="AJ655" s="34"/>
      <c r="AK655" s="34"/>
      <c r="AL655" s="34"/>
      <c r="AM655" s="34"/>
      <c r="AN655" s="34"/>
      <c r="AO655" s="34"/>
      <c r="AP655" s="34"/>
      <c r="AQ655" s="34"/>
      <c r="AR655" s="34"/>
      <c r="AS655" s="34"/>
      <c r="AT655" s="34"/>
      <c r="AU655" s="34"/>
      <c r="AV655" s="34"/>
      <c r="AW655" s="34"/>
      <c r="AX655" s="34"/>
      <c r="AY655" s="34"/>
      <c r="AZ655" s="34"/>
      <c r="BA655" s="34"/>
      <c r="BB655" s="34"/>
      <c r="BC655" s="34"/>
      <c r="BD655" s="34"/>
      <c r="BE655" s="34"/>
      <c r="BF655" s="34"/>
      <c r="BG655" s="34"/>
      <c r="BH655" s="34"/>
      <c r="BI655" s="34"/>
      <c r="BJ655" s="34"/>
      <c r="BK655" s="34"/>
      <c r="BL655" s="34"/>
      <c r="BM655" s="34"/>
    </row>
    <row r="656" spans="1:65" s="33" customFormat="1" x14ac:dyDescent="0.2">
      <c r="A656" s="34"/>
      <c r="B656" s="34"/>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c r="AA656" s="34"/>
      <c r="AB656" s="34"/>
      <c r="AC656" s="34"/>
      <c r="AD656" s="34"/>
      <c r="AE656" s="34"/>
      <c r="AF656" s="34"/>
      <c r="AG656" s="34"/>
      <c r="AH656" s="34"/>
      <c r="AI656" s="34"/>
      <c r="AJ656" s="34"/>
      <c r="AK656" s="34"/>
      <c r="AL656" s="34"/>
      <c r="AM656" s="34"/>
      <c r="AN656" s="34"/>
      <c r="AO656" s="34"/>
      <c r="AP656" s="34"/>
      <c r="AQ656" s="34"/>
      <c r="AR656" s="34"/>
      <c r="AS656" s="34"/>
      <c r="AT656" s="34"/>
      <c r="AU656" s="34"/>
      <c r="AV656" s="34"/>
      <c r="AW656" s="34"/>
      <c r="AX656" s="34"/>
      <c r="AY656" s="34"/>
      <c r="AZ656" s="34"/>
      <c r="BA656" s="34"/>
      <c r="BB656" s="34"/>
      <c r="BC656" s="34"/>
      <c r="BD656" s="34"/>
      <c r="BE656" s="34"/>
      <c r="BF656" s="34"/>
      <c r="BG656" s="34"/>
      <c r="BH656" s="34"/>
      <c r="BI656" s="34"/>
      <c r="BJ656" s="34"/>
      <c r="BK656" s="34"/>
      <c r="BL656" s="34"/>
      <c r="BM656" s="34"/>
    </row>
    <row r="657" spans="1:65" s="33" customFormat="1" x14ac:dyDescent="0.2">
      <c r="A657" s="34"/>
      <c r="B657" s="34"/>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c r="AA657" s="34"/>
      <c r="AB657" s="34"/>
      <c r="AC657" s="34"/>
      <c r="AD657" s="34"/>
      <c r="AE657" s="34"/>
      <c r="AF657" s="34"/>
      <c r="AG657" s="34"/>
      <c r="AH657" s="34"/>
      <c r="AI657" s="34"/>
      <c r="AJ657" s="34"/>
      <c r="AK657" s="34"/>
      <c r="AL657" s="34"/>
      <c r="AM657" s="34"/>
      <c r="AN657" s="34"/>
      <c r="AO657" s="34"/>
      <c r="AP657" s="34"/>
      <c r="AQ657" s="34"/>
      <c r="AR657" s="34"/>
      <c r="AS657" s="34"/>
      <c r="AT657" s="34"/>
      <c r="AU657" s="34"/>
      <c r="AV657" s="34"/>
      <c r="AW657" s="34"/>
      <c r="AX657" s="34"/>
      <c r="AY657" s="34"/>
      <c r="AZ657" s="34"/>
      <c r="BA657" s="34"/>
      <c r="BB657" s="34"/>
      <c r="BC657" s="34"/>
      <c r="BD657" s="34"/>
      <c r="BE657" s="34"/>
      <c r="BF657" s="34"/>
      <c r="BG657" s="34"/>
      <c r="BH657" s="34"/>
      <c r="BI657" s="34"/>
      <c r="BJ657" s="34"/>
      <c r="BK657" s="34"/>
      <c r="BL657" s="34"/>
      <c r="BM657" s="34"/>
    </row>
    <row r="658" spans="1:65" s="33" customFormat="1" x14ac:dyDescent="0.2">
      <c r="A658" s="34"/>
      <c r="B658" s="34"/>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c r="AA658" s="34"/>
      <c r="AB658" s="34"/>
      <c r="AC658" s="34"/>
      <c r="AD658" s="34"/>
      <c r="AE658" s="34"/>
      <c r="AF658" s="34"/>
      <c r="AG658" s="34"/>
      <c r="AH658" s="34"/>
      <c r="AI658" s="34"/>
      <c r="AJ658" s="34"/>
      <c r="AK658" s="34"/>
      <c r="AL658" s="34"/>
      <c r="AM658" s="34"/>
      <c r="AN658" s="34"/>
      <c r="AO658" s="34"/>
      <c r="AP658" s="34"/>
      <c r="AQ658" s="34"/>
      <c r="AR658" s="34"/>
      <c r="AS658" s="34"/>
      <c r="AT658" s="34"/>
      <c r="AU658" s="34"/>
      <c r="AV658" s="34"/>
      <c r="AW658" s="34"/>
      <c r="AX658" s="34"/>
      <c r="AY658" s="34"/>
      <c r="AZ658" s="34"/>
      <c r="BA658" s="34"/>
      <c r="BB658" s="34"/>
      <c r="BC658" s="34"/>
      <c r="BD658" s="34"/>
      <c r="BE658" s="34"/>
      <c r="BF658" s="34"/>
      <c r="BG658" s="34"/>
      <c r="BH658" s="34"/>
      <c r="BI658" s="34"/>
      <c r="BJ658" s="34"/>
      <c r="BK658" s="34"/>
      <c r="BL658" s="34"/>
      <c r="BM658" s="34"/>
    </row>
    <row r="659" spans="1:65" s="33" customFormat="1" x14ac:dyDescent="0.2">
      <c r="A659" s="34"/>
      <c r="B659" s="34"/>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c r="AA659" s="34"/>
      <c r="AB659" s="34"/>
      <c r="AC659" s="34"/>
      <c r="AD659" s="34"/>
      <c r="AE659" s="34"/>
      <c r="AF659" s="34"/>
      <c r="AG659" s="34"/>
      <c r="AH659" s="34"/>
      <c r="AI659" s="34"/>
      <c r="AJ659" s="34"/>
      <c r="AK659" s="34"/>
      <c r="AL659" s="34"/>
      <c r="AM659" s="34"/>
      <c r="AN659" s="34"/>
      <c r="AO659" s="34"/>
      <c r="AP659" s="34"/>
      <c r="AQ659" s="34"/>
      <c r="AR659" s="34"/>
      <c r="AS659" s="34"/>
      <c r="AT659" s="34"/>
      <c r="AU659" s="34"/>
      <c r="AV659" s="34"/>
      <c r="AW659" s="34"/>
      <c r="AX659" s="34"/>
      <c r="AY659" s="34"/>
      <c r="AZ659" s="34"/>
      <c r="BA659" s="34"/>
      <c r="BB659" s="34"/>
      <c r="BC659" s="34"/>
      <c r="BD659" s="34"/>
      <c r="BE659" s="34"/>
      <c r="BF659" s="34"/>
      <c r="BG659" s="34"/>
      <c r="BH659" s="34"/>
      <c r="BI659" s="34"/>
      <c r="BJ659" s="34"/>
      <c r="BK659" s="34"/>
      <c r="BL659" s="34"/>
      <c r="BM659" s="34"/>
    </row>
    <row r="660" spans="1:65" s="33" customFormat="1" x14ac:dyDescent="0.2">
      <c r="A660" s="34"/>
      <c r="B660" s="34"/>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c r="AA660" s="34"/>
      <c r="AB660" s="34"/>
      <c r="AC660" s="34"/>
      <c r="AD660" s="34"/>
      <c r="AE660" s="34"/>
      <c r="AF660" s="34"/>
      <c r="AG660" s="34"/>
      <c r="AH660" s="34"/>
      <c r="AI660" s="34"/>
      <c r="AJ660" s="34"/>
      <c r="AK660" s="34"/>
      <c r="AL660" s="34"/>
      <c r="AM660" s="34"/>
      <c r="AN660" s="34"/>
      <c r="AO660" s="34"/>
      <c r="AP660" s="34"/>
      <c r="AQ660" s="34"/>
      <c r="AR660" s="34"/>
      <c r="AS660" s="34"/>
      <c r="AT660" s="34"/>
      <c r="AU660" s="34"/>
      <c r="AV660" s="34"/>
      <c r="AW660" s="34"/>
      <c r="AX660" s="34"/>
      <c r="AY660" s="34"/>
      <c r="AZ660" s="34"/>
      <c r="BA660" s="34"/>
      <c r="BB660" s="34"/>
      <c r="BC660" s="34"/>
      <c r="BD660" s="34"/>
      <c r="BE660" s="34"/>
      <c r="BF660" s="34"/>
      <c r="BG660" s="34"/>
      <c r="BH660" s="34"/>
      <c r="BI660" s="34"/>
      <c r="BJ660" s="34"/>
      <c r="BK660" s="34"/>
      <c r="BL660" s="34"/>
      <c r="BM660" s="34"/>
    </row>
    <row r="661" spans="1:65" s="33" customFormat="1" x14ac:dyDescent="0.2">
      <c r="A661" s="34"/>
      <c r="B661" s="34"/>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c r="AA661" s="34"/>
      <c r="AB661" s="34"/>
      <c r="AC661" s="34"/>
      <c r="AD661" s="34"/>
      <c r="AE661" s="34"/>
      <c r="AF661" s="34"/>
      <c r="AG661" s="34"/>
      <c r="AH661" s="34"/>
      <c r="AI661" s="34"/>
      <c r="AJ661" s="34"/>
      <c r="AK661" s="34"/>
      <c r="AL661" s="34"/>
      <c r="AM661" s="34"/>
      <c r="AN661" s="34"/>
      <c r="AO661" s="34"/>
      <c r="AP661" s="34"/>
      <c r="AQ661" s="34"/>
      <c r="AR661" s="34"/>
      <c r="AS661" s="34"/>
      <c r="AT661" s="34"/>
      <c r="AU661" s="34"/>
      <c r="AV661" s="34"/>
      <c r="AW661" s="34"/>
      <c r="AX661" s="34"/>
      <c r="AY661" s="34"/>
      <c r="AZ661" s="34"/>
      <c r="BA661" s="34"/>
      <c r="BB661" s="34"/>
      <c r="BC661" s="34"/>
      <c r="BD661" s="34"/>
      <c r="BE661" s="34"/>
      <c r="BF661" s="34"/>
      <c r="BG661" s="34"/>
      <c r="BH661" s="34"/>
      <c r="BI661" s="34"/>
      <c r="BJ661" s="34"/>
      <c r="BK661" s="34"/>
      <c r="BL661" s="34"/>
      <c r="BM661" s="34"/>
    </row>
    <row r="662" spans="1:65" s="33" customFormat="1" x14ac:dyDescent="0.2">
      <c r="A662" s="34"/>
      <c r="B662" s="34"/>
      <c r="C662" s="34"/>
      <c r="D662" s="34"/>
      <c r="E662" s="34"/>
      <c r="F662" s="34"/>
      <c r="G662" s="34"/>
      <c r="H662" s="34"/>
      <c r="I662" s="34"/>
      <c r="J662" s="34"/>
      <c r="K662" s="34"/>
      <c r="L662" s="34"/>
      <c r="M662" s="34"/>
      <c r="N662" s="34"/>
      <c r="O662" s="34"/>
      <c r="P662" s="34"/>
      <c r="Q662" s="34"/>
      <c r="R662" s="34"/>
      <c r="S662" s="34"/>
      <c r="T662" s="34"/>
      <c r="U662" s="34"/>
      <c r="V662" s="34"/>
      <c r="W662" s="34"/>
      <c r="X662" s="34"/>
      <c r="Y662" s="34"/>
      <c r="Z662" s="34"/>
      <c r="AA662" s="34"/>
      <c r="AB662" s="34"/>
      <c r="AC662" s="34"/>
      <c r="AD662" s="34"/>
      <c r="AE662" s="34"/>
      <c r="AF662" s="34"/>
      <c r="AG662" s="34"/>
      <c r="AH662" s="34"/>
      <c r="AI662" s="34"/>
      <c r="AJ662" s="34"/>
      <c r="AK662" s="34"/>
      <c r="AL662" s="34"/>
      <c r="AM662" s="34"/>
      <c r="AN662" s="34"/>
      <c r="AO662" s="34"/>
      <c r="AP662" s="34"/>
      <c r="AQ662" s="34"/>
      <c r="AR662" s="34"/>
      <c r="AS662" s="34"/>
      <c r="AT662" s="34"/>
      <c r="AU662" s="34"/>
      <c r="AV662" s="34"/>
      <c r="AW662" s="34"/>
      <c r="AX662" s="34"/>
      <c r="AY662" s="34"/>
      <c r="AZ662" s="34"/>
      <c r="BA662" s="34"/>
      <c r="BB662" s="34"/>
      <c r="BC662" s="34"/>
      <c r="BD662" s="34"/>
      <c r="BE662" s="34"/>
      <c r="BF662" s="34"/>
      <c r="BG662" s="34"/>
      <c r="BH662" s="34"/>
      <c r="BI662" s="34"/>
      <c r="BJ662" s="34"/>
      <c r="BK662" s="34"/>
      <c r="BL662" s="34"/>
      <c r="BM662" s="34"/>
    </row>
    <row r="663" spans="1:65" s="33" customFormat="1" x14ac:dyDescent="0.2">
      <c r="A663" s="34"/>
      <c r="B663" s="34"/>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c r="AA663" s="34"/>
      <c r="AB663" s="34"/>
      <c r="AC663" s="34"/>
      <c r="AD663" s="34"/>
      <c r="AE663" s="34"/>
      <c r="AF663" s="34"/>
      <c r="AG663" s="34"/>
      <c r="AH663" s="34"/>
      <c r="AI663" s="34"/>
      <c r="AJ663" s="34"/>
      <c r="AK663" s="34"/>
      <c r="AL663" s="34"/>
      <c r="AM663" s="34"/>
      <c r="AN663" s="34"/>
      <c r="AO663" s="34"/>
      <c r="AP663" s="34"/>
      <c r="AQ663" s="34"/>
      <c r="AR663" s="34"/>
      <c r="AS663" s="34"/>
      <c r="AT663" s="34"/>
      <c r="AU663" s="34"/>
      <c r="AV663" s="34"/>
      <c r="AW663" s="34"/>
      <c r="AX663" s="34"/>
      <c r="AY663" s="34"/>
      <c r="AZ663" s="34"/>
      <c r="BA663" s="34"/>
      <c r="BB663" s="34"/>
      <c r="BC663" s="34"/>
      <c r="BD663" s="34"/>
      <c r="BE663" s="34"/>
      <c r="BF663" s="34"/>
      <c r="BG663" s="34"/>
      <c r="BH663" s="34"/>
      <c r="BI663" s="34"/>
      <c r="BJ663" s="34"/>
      <c r="BK663" s="34"/>
      <c r="BL663" s="34"/>
      <c r="BM663" s="34"/>
    </row>
    <row r="664" spans="1:65" s="33" customFormat="1" x14ac:dyDescent="0.2">
      <c r="A664" s="34"/>
      <c r="B664" s="34"/>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c r="AA664" s="34"/>
      <c r="AB664" s="34"/>
      <c r="AC664" s="34"/>
      <c r="AD664" s="34"/>
      <c r="AE664" s="34"/>
      <c r="AF664" s="34"/>
      <c r="AG664" s="34"/>
      <c r="AH664" s="34"/>
      <c r="AI664" s="34"/>
      <c r="AJ664" s="34"/>
      <c r="AK664" s="34"/>
      <c r="AL664" s="34"/>
      <c r="AM664" s="34"/>
      <c r="AN664" s="34"/>
      <c r="AO664" s="34"/>
      <c r="AP664" s="34"/>
      <c r="AQ664" s="34"/>
      <c r="AR664" s="34"/>
      <c r="AS664" s="34"/>
      <c r="AT664" s="34"/>
      <c r="AU664" s="34"/>
      <c r="AV664" s="34"/>
      <c r="AW664" s="34"/>
      <c r="AX664" s="34"/>
      <c r="AY664" s="34"/>
      <c r="AZ664" s="34"/>
      <c r="BA664" s="34"/>
      <c r="BB664" s="34"/>
      <c r="BC664" s="34"/>
      <c r="BD664" s="34"/>
      <c r="BE664" s="34"/>
      <c r="BF664" s="34"/>
      <c r="BG664" s="34"/>
      <c r="BH664" s="34"/>
      <c r="BI664" s="34"/>
      <c r="BJ664" s="34"/>
      <c r="BK664" s="34"/>
      <c r="BL664" s="34"/>
      <c r="BM664" s="34"/>
    </row>
    <row r="665" spans="1:65" s="33" customFormat="1" x14ac:dyDescent="0.2">
      <c r="A665" s="34"/>
      <c r="B665" s="34"/>
      <c r="C665" s="34"/>
      <c r="D665" s="34"/>
      <c r="E665" s="34"/>
      <c r="F665" s="34"/>
      <c r="G665" s="34"/>
      <c r="H665" s="34"/>
      <c r="I665" s="34"/>
      <c r="J665" s="34"/>
      <c r="K665" s="34"/>
      <c r="L665" s="34"/>
      <c r="M665" s="34"/>
      <c r="N665" s="34"/>
      <c r="O665" s="34"/>
      <c r="P665" s="34"/>
      <c r="Q665" s="34"/>
      <c r="R665" s="34"/>
      <c r="S665" s="34"/>
      <c r="T665" s="34"/>
      <c r="U665" s="34"/>
      <c r="V665" s="34"/>
      <c r="W665" s="34"/>
      <c r="X665" s="34"/>
      <c r="Y665" s="34"/>
      <c r="Z665" s="34"/>
      <c r="AA665" s="34"/>
      <c r="AB665" s="34"/>
      <c r="AC665" s="34"/>
      <c r="AD665" s="34"/>
      <c r="AE665" s="34"/>
      <c r="AF665" s="34"/>
      <c r="AG665" s="34"/>
      <c r="AH665" s="34"/>
      <c r="AI665" s="34"/>
      <c r="AJ665" s="34"/>
      <c r="AK665" s="34"/>
      <c r="AL665" s="34"/>
      <c r="AM665" s="34"/>
      <c r="AN665" s="34"/>
      <c r="AO665" s="34"/>
      <c r="AP665" s="34"/>
      <c r="AQ665" s="34"/>
      <c r="AR665" s="34"/>
      <c r="AS665" s="34"/>
      <c r="AT665" s="34"/>
      <c r="AU665" s="34"/>
      <c r="AV665" s="34"/>
      <c r="AW665" s="34"/>
      <c r="AX665" s="34"/>
      <c r="AY665" s="34"/>
      <c r="AZ665" s="34"/>
      <c r="BA665" s="34"/>
      <c r="BB665" s="34"/>
      <c r="BC665" s="34"/>
      <c r="BD665" s="34"/>
      <c r="BE665" s="34"/>
      <c r="BF665" s="34"/>
      <c r="BG665" s="34"/>
      <c r="BH665" s="34"/>
      <c r="BI665" s="34"/>
      <c r="BJ665" s="34"/>
      <c r="BK665" s="34"/>
      <c r="BL665" s="34"/>
      <c r="BM665" s="34"/>
    </row>
    <row r="666" spans="1:65" s="33" customFormat="1" x14ac:dyDescent="0.2">
      <c r="A666" s="34"/>
      <c r="B666" s="34"/>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c r="AA666" s="34"/>
      <c r="AB666" s="34"/>
      <c r="AC666" s="34"/>
      <c r="AD666" s="34"/>
      <c r="AE666" s="34"/>
      <c r="AF666" s="34"/>
      <c r="AG666" s="34"/>
      <c r="AH666" s="34"/>
      <c r="AI666" s="34"/>
      <c r="AJ666" s="34"/>
      <c r="AK666" s="34"/>
      <c r="AL666" s="34"/>
      <c r="AM666" s="34"/>
      <c r="AN666" s="34"/>
      <c r="AO666" s="34"/>
      <c r="AP666" s="34"/>
      <c r="AQ666" s="34"/>
      <c r="AR666" s="34"/>
      <c r="AS666" s="34"/>
      <c r="AT666" s="34"/>
      <c r="AU666" s="34"/>
      <c r="AV666" s="34"/>
      <c r="AW666" s="34"/>
      <c r="AX666" s="34"/>
      <c r="AY666" s="34"/>
      <c r="AZ666" s="34"/>
      <c r="BA666" s="34"/>
      <c r="BB666" s="34"/>
      <c r="BC666" s="34"/>
      <c r="BD666" s="34"/>
      <c r="BE666" s="34"/>
      <c r="BF666" s="34"/>
      <c r="BG666" s="34"/>
      <c r="BH666" s="34"/>
      <c r="BI666" s="34"/>
      <c r="BJ666" s="34"/>
      <c r="BK666" s="34"/>
      <c r="BL666" s="34"/>
      <c r="BM666" s="34"/>
    </row>
    <row r="667" spans="1:65" s="33" customFormat="1" x14ac:dyDescent="0.2">
      <c r="A667" s="34"/>
      <c r="B667" s="34"/>
      <c r="C667" s="34"/>
      <c r="D667" s="34"/>
      <c r="E667" s="34"/>
      <c r="F667" s="34"/>
      <c r="G667" s="34"/>
      <c r="H667" s="34"/>
      <c r="I667" s="34"/>
      <c r="J667" s="34"/>
      <c r="K667" s="34"/>
      <c r="L667" s="34"/>
      <c r="M667" s="34"/>
      <c r="N667" s="34"/>
      <c r="O667" s="34"/>
      <c r="P667" s="34"/>
      <c r="Q667" s="34"/>
      <c r="R667" s="34"/>
      <c r="S667" s="34"/>
      <c r="T667" s="34"/>
      <c r="U667" s="34"/>
      <c r="V667" s="34"/>
      <c r="W667" s="34"/>
      <c r="X667" s="34"/>
      <c r="Y667" s="34"/>
      <c r="Z667" s="34"/>
      <c r="AA667" s="34"/>
      <c r="AB667" s="34"/>
      <c r="AC667" s="34"/>
      <c r="AD667" s="34"/>
      <c r="AE667" s="34"/>
      <c r="AF667" s="34"/>
      <c r="AG667" s="34"/>
      <c r="AH667" s="34"/>
      <c r="AI667" s="34"/>
      <c r="AJ667" s="34"/>
      <c r="AK667" s="34"/>
      <c r="AL667" s="34"/>
      <c r="AM667" s="34"/>
      <c r="AN667" s="34"/>
      <c r="AO667" s="34"/>
      <c r="AP667" s="34"/>
      <c r="AQ667" s="34"/>
      <c r="AR667" s="34"/>
      <c r="AS667" s="34"/>
      <c r="AT667" s="34"/>
      <c r="AU667" s="34"/>
      <c r="AV667" s="34"/>
      <c r="AW667" s="34"/>
      <c r="AX667" s="34"/>
      <c r="AY667" s="34"/>
      <c r="AZ667" s="34"/>
      <c r="BA667" s="34"/>
      <c r="BB667" s="34"/>
      <c r="BC667" s="34"/>
      <c r="BD667" s="34"/>
      <c r="BE667" s="34"/>
      <c r="BF667" s="34"/>
      <c r="BG667" s="34"/>
      <c r="BH667" s="34"/>
      <c r="BI667" s="34"/>
      <c r="BJ667" s="34"/>
      <c r="BK667" s="34"/>
      <c r="BL667" s="34"/>
      <c r="BM667" s="34"/>
    </row>
    <row r="668" spans="1:65" s="33" customFormat="1" x14ac:dyDescent="0.2">
      <c r="A668" s="34"/>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c r="AA668" s="34"/>
      <c r="AB668" s="34"/>
      <c r="AC668" s="34"/>
      <c r="AD668" s="34"/>
      <c r="AE668" s="34"/>
      <c r="AF668" s="34"/>
      <c r="AG668" s="34"/>
      <c r="AH668" s="34"/>
      <c r="AI668" s="34"/>
      <c r="AJ668" s="34"/>
      <c r="AK668" s="34"/>
      <c r="AL668" s="34"/>
      <c r="AM668" s="34"/>
      <c r="AN668" s="34"/>
      <c r="AO668" s="34"/>
      <c r="AP668" s="34"/>
      <c r="AQ668" s="34"/>
      <c r="AR668" s="34"/>
      <c r="AS668" s="34"/>
      <c r="AT668" s="34"/>
      <c r="AU668" s="34"/>
      <c r="AV668" s="34"/>
      <c r="AW668" s="34"/>
      <c r="AX668" s="34"/>
      <c r="AY668" s="34"/>
      <c r="AZ668" s="34"/>
      <c r="BA668" s="34"/>
      <c r="BB668" s="34"/>
      <c r="BC668" s="34"/>
      <c r="BD668" s="34"/>
      <c r="BE668" s="34"/>
      <c r="BF668" s="34"/>
      <c r="BG668" s="34"/>
      <c r="BH668" s="34"/>
      <c r="BI668" s="34"/>
      <c r="BJ668" s="34"/>
      <c r="BK668" s="34"/>
      <c r="BL668" s="34"/>
      <c r="BM668" s="34"/>
    </row>
    <row r="669" spans="1:65" s="33" customFormat="1" x14ac:dyDescent="0.2">
      <c r="A669" s="34"/>
      <c r="B669" s="34"/>
      <c r="C669" s="34"/>
      <c r="D669" s="34"/>
      <c r="E669" s="34"/>
      <c r="F669" s="34"/>
      <c r="G669" s="34"/>
      <c r="H669" s="34"/>
      <c r="I669" s="34"/>
      <c r="J669" s="34"/>
      <c r="K669" s="34"/>
      <c r="L669" s="34"/>
      <c r="M669" s="34"/>
      <c r="N669" s="34"/>
      <c r="O669" s="34"/>
      <c r="P669" s="34"/>
      <c r="Q669" s="34"/>
      <c r="R669" s="34"/>
      <c r="S669" s="34"/>
      <c r="T669" s="34"/>
      <c r="U669" s="34"/>
      <c r="V669" s="34"/>
      <c r="W669" s="34"/>
      <c r="X669" s="34"/>
      <c r="Y669" s="34"/>
      <c r="Z669" s="34"/>
      <c r="AA669" s="34"/>
      <c r="AB669" s="34"/>
      <c r="AC669" s="34"/>
      <c r="AD669" s="34"/>
      <c r="AE669" s="34"/>
      <c r="AF669" s="34"/>
      <c r="AG669" s="34"/>
      <c r="AH669" s="34"/>
      <c r="AI669" s="34"/>
      <c r="AJ669" s="34"/>
      <c r="AK669" s="34"/>
      <c r="AL669" s="34"/>
      <c r="AM669" s="34"/>
      <c r="AN669" s="34"/>
      <c r="AO669" s="34"/>
      <c r="AP669" s="34"/>
      <c r="AQ669" s="34"/>
      <c r="AR669" s="34"/>
      <c r="AS669" s="34"/>
      <c r="AT669" s="34"/>
      <c r="AU669" s="34"/>
      <c r="AV669" s="34"/>
      <c r="AW669" s="34"/>
      <c r="AX669" s="34"/>
      <c r="AY669" s="34"/>
      <c r="AZ669" s="34"/>
      <c r="BA669" s="34"/>
      <c r="BB669" s="34"/>
      <c r="BC669" s="34"/>
      <c r="BD669" s="34"/>
      <c r="BE669" s="34"/>
      <c r="BF669" s="34"/>
      <c r="BG669" s="34"/>
      <c r="BH669" s="34"/>
      <c r="BI669" s="34"/>
      <c r="BJ669" s="34"/>
      <c r="BK669" s="34"/>
      <c r="BL669" s="34"/>
      <c r="BM669" s="34"/>
    </row>
    <row r="670" spans="1:65" s="33" customFormat="1" x14ac:dyDescent="0.2">
      <c r="A670" s="34"/>
      <c r="B670" s="34"/>
      <c r="C670" s="34"/>
      <c r="D670" s="34"/>
      <c r="E670" s="34"/>
      <c r="F670" s="34"/>
      <c r="G670" s="34"/>
      <c r="H670" s="34"/>
      <c r="I670" s="34"/>
      <c r="J670" s="34"/>
      <c r="K670" s="34"/>
      <c r="L670" s="34"/>
      <c r="M670" s="34"/>
      <c r="N670" s="34"/>
      <c r="O670" s="34"/>
      <c r="P670" s="34"/>
      <c r="Q670" s="34"/>
      <c r="R670" s="34"/>
      <c r="S670" s="34"/>
      <c r="T670" s="34"/>
      <c r="U670" s="34"/>
      <c r="V670" s="34"/>
      <c r="W670" s="34"/>
      <c r="X670" s="34"/>
      <c r="Y670" s="34"/>
      <c r="Z670" s="34"/>
      <c r="AA670" s="34"/>
      <c r="AB670" s="34"/>
      <c r="AC670" s="34"/>
      <c r="AD670" s="34"/>
      <c r="AE670" s="34"/>
      <c r="AF670" s="34"/>
      <c r="AG670" s="34"/>
      <c r="AH670" s="34"/>
      <c r="AI670" s="34"/>
      <c r="AJ670" s="34"/>
      <c r="AK670" s="34"/>
      <c r="AL670" s="34"/>
      <c r="AM670" s="34"/>
      <c r="AN670" s="34"/>
      <c r="AO670" s="34"/>
      <c r="AP670" s="34"/>
      <c r="AQ670" s="34"/>
      <c r="AR670" s="34"/>
      <c r="AS670" s="34"/>
      <c r="AT670" s="34"/>
      <c r="AU670" s="34"/>
      <c r="AV670" s="34"/>
      <c r="AW670" s="34"/>
      <c r="AX670" s="34"/>
      <c r="AY670" s="34"/>
      <c r="AZ670" s="34"/>
      <c r="BA670" s="34"/>
      <c r="BB670" s="34"/>
      <c r="BC670" s="34"/>
      <c r="BD670" s="34"/>
      <c r="BE670" s="34"/>
      <c r="BF670" s="34"/>
      <c r="BG670" s="34"/>
      <c r="BH670" s="34"/>
      <c r="BI670" s="34"/>
      <c r="BJ670" s="34"/>
      <c r="BK670" s="34"/>
      <c r="BL670" s="34"/>
      <c r="BM670" s="34"/>
    </row>
    <row r="671" spans="1:65" s="33" customFormat="1" x14ac:dyDescent="0.2">
      <c r="A671" s="34"/>
      <c r="B671" s="34"/>
      <c r="C671" s="34"/>
      <c r="D671" s="34"/>
      <c r="E671" s="34"/>
      <c r="F671" s="34"/>
      <c r="G671" s="34"/>
      <c r="H671" s="34"/>
      <c r="I671" s="34"/>
      <c r="J671" s="34"/>
      <c r="K671" s="34"/>
      <c r="L671" s="34"/>
      <c r="M671" s="34"/>
      <c r="N671" s="34"/>
      <c r="O671" s="34"/>
      <c r="P671" s="34"/>
      <c r="Q671" s="34"/>
      <c r="R671" s="34"/>
      <c r="S671" s="34"/>
      <c r="T671" s="34"/>
      <c r="U671" s="34"/>
      <c r="V671" s="34"/>
      <c r="W671" s="34"/>
      <c r="X671" s="34"/>
      <c r="Y671" s="34"/>
      <c r="Z671" s="34"/>
      <c r="AA671" s="34"/>
      <c r="AB671" s="34"/>
      <c r="AC671" s="34"/>
      <c r="AD671" s="34"/>
      <c r="AE671" s="34"/>
      <c r="AF671" s="34"/>
      <c r="AG671" s="34"/>
      <c r="AH671" s="34"/>
      <c r="AI671" s="34"/>
      <c r="AJ671" s="34"/>
      <c r="AK671" s="34"/>
      <c r="AL671" s="34"/>
      <c r="AM671" s="34"/>
      <c r="AN671" s="34"/>
      <c r="AO671" s="34"/>
      <c r="AP671" s="34"/>
      <c r="AQ671" s="34"/>
      <c r="AR671" s="34"/>
      <c r="AS671" s="34"/>
      <c r="AT671" s="34"/>
      <c r="AU671" s="34"/>
      <c r="AV671" s="34"/>
      <c r="AW671" s="34"/>
      <c r="AX671" s="34"/>
      <c r="AY671" s="34"/>
      <c r="AZ671" s="34"/>
      <c r="BA671" s="34"/>
      <c r="BB671" s="34"/>
      <c r="BC671" s="34"/>
      <c r="BD671" s="34"/>
      <c r="BE671" s="34"/>
      <c r="BF671" s="34"/>
      <c r="BG671" s="34"/>
      <c r="BH671" s="34"/>
      <c r="BI671" s="34"/>
      <c r="BJ671" s="34"/>
      <c r="BK671" s="34"/>
      <c r="BL671" s="34"/>
      <c r="BM671" s="34"/>
    </row>
    <row r="672" spans="1:65" s="33" customFormat="1" x14ac:dyDescent="0.2">
      <c r="A672" s="34"/>
      <c r="B672" s="34"/>
      <c r="C672" s="34"/>
      <c r="D672" s="34"/>
      <c r="E672" s="34"/>
      <c r="F672" s="34"/>
      <c r="G672" s="34"/>
      <c r="H672" s="34"/>
      <c r="I672" s="34"/>
      <c r="J672" s="34"/>
      <c r="K672" s="34"/>
      <c r="L672" s="34"/>
      <c r="M672" s="34"/>
      <c r="N672" s="34"/>
      <c r="O672" s="34"/>
      <c r="P672" s="34"/>
      <c r="Q672" s="34"/>
      <c r="R672" s="34"/>
      <c r="S672" s="34"/>
      <c r="T672" s="34"/>
      <c r="U672" s="34"/>
      <c r="V672" s="34"/>
      <c r="W672" s="34"/>
      <c r="X672" s="34"/>
      <c r="Y672" s="34"/>
      <c r="Z672" s="34"/>
      <c r="AA672" s="34"/>
      <c r="AB672" s="34"/>
      <c r="AC672" s="34"/>
      <c r="AD672" s="34"/>
      <c r="AE672" s="34"/>
      <c r="AF672" s="34"/>
      <c r="AG672" s="34"/>
      <c r="AH672" s="34"/>
      <c r="AI672" s="34"/>
      <c r="AJ672" s="34"/>
      <c r="AK672" s="34"/>
      <c r="AL672" s="34"/>
      <c r="AM672" s="34"/>
      <c r="AN672" s="34"/>
      <c r="AO672" s="34"/>
      <c r="AP672" s="34"/>
      <c r="AQ672" s="34"/>
      <c r="AR672" s="34"/>
      <c r="AS672" s="34"/>
      <c r="AT672" s="34"/>
      <c r="AU672" s="34"/>
      <c r="AV672" s="34"/>
      <c r="AW672" s="34"/>
      <c r="AX672" s="34"/>
      <c r="AY672" s="34"/>
      <c r="AZ672" s="34"/>
      <c r="BA672" s="34"/>
      <c r="BB672" s="34"/>
      <c r="BC672" s="34"/>
      <c r="BD672" s="34"/>
      <c r="BE672" s="34"/>
      <c r="BF672" s="34"/>
      <c r="BG672" s="34"/>
      <c r="BH672" s="34"/>
      <c r="BI672" s="34"/>
      <c r="BJ672" s="34"/>
      <c r="BK672" s="34"/>
      <c r="BL672" s="34"/>
      <c r="BM672" s="34"/>
    </row>
    <row r="673" spans="1:65" s="33" customFormat="1" x14ac:dyDescent="0.2">
      <c r="A673" s="34"/>
      <c r="B673" s="34"/>
      <c r="C673" s="34"/>
      <c r="D673" s="34"/>
      <c r="E673" s="34"/>
      <c r="F673" s="34"/>
      <c r="G673" s="34"/>
      <c r="H673" s="34"/>
      <c r="I673" s="34"/>
      <c r="J673" s="34"/>
      <c r="K673" s="34"/>
      <c r="L673" s="34"/>
      <c r="M673" s="34"/>
      <c r="N673" s="34"/>
      <c r="O673" s="34"/>
      <c r="P673" s="34"/>
      <c r="Q673" s="34"/>
      <c r="R673" s="34"/>
      <c r="S673" s="34"/>
      <c r="T673" s="34"/>
      <c r="U673" s="34"/>
      <c r="V673" s="34"/>
      <c r="W673" s="34"/>
      <c r="X673" s="34"/>
      <c r="Y673" s="34"/>
      <c r="Z673" s="34"/>
      <c r="AA673" s="34"/>
      <c r="AB673" s="34"/>
      <c r="AC673" s="34"/>
      <c r="AD673" s="34"/>
      <c r="AE673" s="34"/>
      <c r="AF673" s="34"/>
      <c r="AG673" s="34"/>
      <c r="AH673" s="34"/>
      <c r="AI673" s="34"/>
      <c r="AJ673" s="34"/>
      <c r="AK673" s="34"/>
      <c r="AL673" s="34"/>
      <c r="AM673" s="34"/>
      <c r="AN673" s="34"/>
      <c r="AO673" s="34"/>
      <c r="AP673" s="34"/>
      <c r="AQ673" s="34"/>
      <c r="AR673" s="34"/>
      <c r="AS673" s="34"/>
      <c r="AT673" s="34"/>
      <c r="AU673" s="34"/>
      <c r="AV673" s="34"/>
      <c r="AW673" s="34"/>
      <c r="AX673" s="34"/>
      <c r="AY673" s="34"/>
      <c r="AZ673" s="34"/>
      <c r="BA673" s="34"/>
      <c r="BB673" s="34"/>
      <c r="BC673" s="34"/>
      <c r="BD673" s="34"/>
      <c r="BE673" s="34"/>
      <c r="BF673" s="34"/>
      <c r="BG673" s="34"/>
      <c r="BH673" s="34"/>
      <c r="BI673" s="34"/>
      <c r="BJ673" s="34"/>
      <c r="BK673" s="34"/>
      <c r="BL673" s="34"/>
      <c r="BM673" s="34"/>
    </row>
    <row r="674" spans="1:65" s="33" customFormat="1" x14ac:dyDescent="0.2">
      <c r="A674" s="34"/>
      <c r="B674" s="34"/>
      <c r="C674" s="34"/>
      <c r="D674" s="34"/>
      <c r="E674" s="34"/>
      <c r="F674" s="34"/>
      <c r="G674" s="34"/>
      <c r="H674" s="34"/>
      <c r="I674" s="34"/>
      <c r="J674" s="34"/>
      <c r="K674" s="34"/>
      <c r="L674" s="34"/>
      <c r="M674" s="34"/>
      <c r="N674" s="34"/>
      <c r="O674" s="34"/>
      <c r="P674" s="34"/>
      <c r="Q674" s="34"/>
      <c r="R674" s="34"/>
      <c r="S674" s="34"/>
      <c r="T674" s="34"/>
      <c r="U674" s="34"/>
      <c r="V674" s="34"/>
      <c r="W674" s="34"/>
      <c r="X674" s="34"/>
      <c r="Y674" s="34"/>
      <c r="Z674" s="34"/>
      <c r="AA674" s="34"/>
      <c r="AB674" s="34"/>
      <c r="AC674" s="34"/>
      <c r="AD674" s="34"/>
      <c r="AE674" s="34"/>
      <c r="AF674" s="34"/>
      <c r="AG674" s="34"/>
      <c r="AH674" s="34"/>
      <c r="AI674" s="34"/>
      <c r="AJ674" s="34"/>
      <c r="AK674" s="34"/>
      <c r="AL674" s="34"/>
      <c r="AM674" s="34"/>
      <c r="AN674" s="34"/>
      <c r="AO674" s="34"/>
      <c r="AP674" s="34"/>
      <c r="AQ674" s="34"/>
      <c r="AR674" s="34"/>
      <c r="AS674" s="34"/>
      <c r="AT674" s="34"/>
      <c r="AU674" s="34"/>
      <c r="AV674" s="34"/>
      <c r="AW674" s="34"/>
      <c r="AX674" s="34"/>
      <c r="AY674" s="34"/>
      <c r="AZ674" s="34"/>
      <c r="BA674" s="34"/>
      <c r="BB674" s="34"/>
      <c r="BC674" s="34"/>
      <c r="BD674" s="34"/>
      <c r="BE674" s="34"/>
      <c r="BF674" s="34"/>
      <c r="BG674" s="34"/>
      <c r="BH674" s="34"/>
      <c r="BI674" s="34"/>
      <c r="BJ674" s="34"/>
      <c r="BK674" s="34"/>
      <c r="BL674" s="34"/>
      <c r="BM674" s="34"/>
    </row>
    <row r="675" spans="1:65" s="33" customFormat="1" x14ac:dyDescent="0.2">
      <c r="A675" s="34"/>
      <c r="B675" s="34"/>
      <c r="C675" s="34"/>
      <c r="D675" s="34"/>
      <c r="E675" s="34"/>
      <c r="F675" s="34"/>
      <c r="G675" s="34"/>
      <c r="H675" s="34"/>
      <c r="I675" s="34"/>
      <c r="J675" s="34"/>
      <c r="K675" s="34"/>
      <c r="L675" s="34"/>
      <c r="M675" s="34"/>
      <c r="N675" s="34"/>
      <c r="O675" s="34"/>
      <c r="P675" s="34"/>
      <c r="Q675" s="34"/>
      <c r="R675" s="34"/>
      <c r="S675" s="34"/>
      <c r="T675" s="34"/>
      <c r="U675" s="34"/>
      <c r="V675" s="34"/>
      <c r="W675" s="34"/>
      <c r="X675" s="34"/>
      <c r="Y675" s="34"/>
      <c r="Z675" s="34"/>
      <c r="AA675" s="34"/>
      <c r="AB675" s="34"/>
      <c r="AC675" s="34"/>
      <c r="AD675" s="34"/>
      <c r="AE675" s="34"/>
      <c r="AF675" s="34"/>
      <c r="AG675" s="34"/>
      <c r="AH675" s="34"/>
      <c r="AI675" s="34"/>
      <c r="AJ675" s="34"/>
      <c r="AK675" s="34"/>
      <c r="AL675" s="34"/>
      <c r="AM675" s="34"/>
      <c r="AN675" s="34"/>
      <c r="AO675" s="34"/>
      <c r="AP675" s="34"/>
      <c r="AQ675" s="34"/>
      <c r="AR675" s="34"/>
      <c r="AS675" s="34"/>
      <c r="AT675" s="34"/>
      <c r="AU675" s="34"/>
      <c r="AV675" s="34"/>
      <c r="AW675" s="34"/>
      <c r="AX675" s="34"/>
      <c r="AY675" s="34"/>
      <c r="AZ675" s="34"/>
      <c r="BA675" s="34"/>
      <c r="BB675" s="34"/>
      <c r="BC675" s="34"/>
      <c r="BD675" s="34"/>
      <c r="BE675" s="34"/>
      <c r="BF675" s="34"/>
      <c r="BG675" s="34"/>
      <c r="BH675" s="34"/>
      <c r="BI675" s="34"/>
      <c r="BJ675" s="34"/>
      <c r="BK675" s="34"/>
      <c r="BL675" s="34"/>
      <c r="BM675" s="34"/>
    </row>
    <row r="676" spans="1:65" s="33" customFormat="1" x14ac:dyDescent="0.2">
      <c r="A676" s="34"/>
      <c r="B676" s="34"/>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c r="AA676" s="34"/>
      <c r="AB676" s="34"/>
      <c r="AC676" s="34"/>
      <c r="AD676" s="34"/>
      <c r="AE676" s="34"/>
      <c r="AF676" s="34"/>
      <c r="AG676" s="34"/>
      <c r="AH676" s="34"/>
      <c r="AI676" s="34"/>
      <c r="AJ676" s="34"/>
      <c r="AK676" s="34"/>
      <c r="AL676" s="34"/>
      <c r="AM676" s="34"/>
      <c r="AN676" s="34"/>
      <c r="AO676" s="34"/>
      <c r="AP676" s="34"/>
      <c r="AQ676" s="34"/>
      <c r="AR676" s="34"/>
      <c r="AS676" s="34"/>
      <c r="AT676" s="34"/>
      <c r="AU676" s="34"/>
      <c r="AV676" s="34"/>
      <c r="AW676" s="34"/>
      <c r="AX676" s="34"/>
      <c r="AY676" s="34"/>
      <c r="AZ676" s="34"/>
      <c r="BA676" s="34"/>
      <c r="BB676" s="34"/>
      <c r="BC676" s="34"/>
      <c r="BD676" s="34"/>
      <c r="BE676" s="34"/>
      <c r="BF676" s="34"/>
      <c r="BG676" s="34"/>
      <c r="BH676" s="34"/>
      <c r="BI676" s="34"/>
      <c r="BJ676" s="34"/>
      <c r="BK676" s="34"/>
      <c r="BL676" s="34"/>
      <c r="BM676" s="34"/>
    </row>
    <row r="677" spans="1:65" s="33" customFormat="1" x14ac:dyDescent="0.2">
      <c r="A677" s="34"/>
      <c r="B677" s="34"/>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c r="AA677" s="34"/>
      <c r="AB677" s="34"/>
      <c r="AC677" s="34"/>
      <c r="AD677" s="34"/>
      <c r="AE677" s="34"/>
      <c r="AF677" s="34"/>
      <c r="AG677" s="34"/>
      <c r="AH677" s="34"/>
      <c r="AI677" s="34"/>
      <c r="AJ677" s="34"/>
      <c r="AK677" s="34"/>
      <c r="AL677" s="34"/>
      <c r="AM677" s="34"/>
      <c r="AN677" s="34"/>
      <c r="AO677" s="34"/>
      <c r="AP677" s="34"/>
      <c r="AQ677" s="34"/>
      <c r="AR677" s="34"/>
      <c r="AS677" s="34"/>
      <c r="AT677" s="34"/>
      <c r="AU677" s="34"/>
      <c r="AV677" s="34"/>
      <c r="AW677" s="34"/>
      <c r="AX677" s="34"/>
      <c r="AY677" s="34"/>
      <c r="AZ677" s="34"/>
      <c r="BA677" s="34"/>
      <c r="BB677" s="34"/>
      <c r="BC677" s="34"/>
      <c r="BD677" s="34"/>
      <c r="BE677" s="34"/>
      <c r="BF677" s="34"/>
      <c r="BG677" s="34"/>
      <c r="BH677" s="34"/>
      <c r="BI677" s="34"/>
      <c r="BJ677" s="34"/>
      <c r="BK677" s="34"/>
      <c r="BL677" s="34"/>
      <c r="BM677" s="34"/>
    </row>
    <row r="678" spans="1:65" s="33" customFormat="1" x14ac:dyDescent="0.2">
      <c r="A678" s="34"/>
      <c r="B678" s="34"/>
      <c r="C678" s="34"/>
      <c r="D678" s="34"/>
      <c r="E678" s="34"/>
      <c r="F678" s="34"/>
      <c r="G678" s="34"/>
      <c r="H678" s="34"/>
      <c r="I678" s="34"/>
      <c r="J678" s="34"/>
      <c r="K678" s="34"/>
      <c r="L678" s="34"/>
      <c r="M678" s="34"/>
      <c r="N678" s="34"/>
      <c r="O678" s="34"/>
      <c r="P678" s="34"/>
      <c r="Q678" s="34"/>
      <c r="R678" s="34"/>
      <c r="S678" s="34"/>
      <c r="T678" s="34"/>
      <c r="U678" s="34"/>
      <c r="V678" s="34"/>
      <c r="W678" s="34"/>
      <c r="X678" s="34"/>
      <c r="Y678" s="34"/>
      <c r="Z678" s="34"/>
      <c r="AA678" s="34"/>
      <c r="AB678" s="34"/>
      <c r="AC678" s="34"/>
      <c r="AD678" s="34"/>
      <c r="AE678" s="34"/>
      <c r="AF678" s="34"/>
      <c r="AG678" s="34"/>
      <c r="AH678" s="34"/>
      <c r="AI678" s="34"/>
      <c r="AJ678" s="34"/>
      <c r="AK678" s="34"/>
      <c r="AL678" s="34"/>
      <c r="AM678" s="34"/>
      <c r="AN678" s="34"/>
      <c r="AO678" s="34"/>
      <c r="AP678" s="34"/>
      <c r="AQ678" s="34"/>
      <c r="AR678" s="34"/>
      <c r="AS678" s="34"/>
      <c r="AT678" s="34"/>
      <c r="AU678" s="34"/>
      <c r="AV678" s="34"/>
      <c r="AW678" s="34"/>
      <c r="AX678" s="34"/>
      <c r="AY678" s="34"/>
      <c r="AZ678" s="34"/>
      <c r="BA678" s="34"/>
      <c r="BB678" s="34"/>
      <c r="BC678" s="34"/>
      <c r="BD678" s="34"/>
      <c r="BE678" s="34"/>
      <c r="BF678" s="34"/>
      <c r="BG678" s="34"/>
      <c r="BH678" s="34"/>
      <c r="BI678" s="34"/>
      <c r="BJ678" s="34"/>
      <c r="BK678" s="34"/>
      <c r="BL678" s="34"/>
      <c r="BM678" s="34"/>
    </row>
    <row r="679" spans="1:65" s="33" customFormat="1" x14ac:dyDescent="0.2">
      <c r="A679" s="34"/>
      <c r="B679" s="34"/>
      <c r="C679" s="34"/>
      <c r="D679" s="34"/>
      <c r="E679" s="34"/>
      <c r="F679" s="34"/>
      <c r="G679" s="34"/>
      <c r="H679" s="34"/>
      <c r="I679" s="34"/>
      <c r="J679" s="34"/>
      <c r="K679" s="34"/>
      <c r="L679" s="34"/>
      <c r="M679" s="34"/>
      <c r="N679" s="34"/>
      <c r="O679" s="34"/>
      <c r="P679" s="34"/>
      <c r="Q679" s="34"/>
      <c r="R679" s="34"/>
      <c r="S679" s="34"/>
      <c r="T679" s="34"/>
      <c r="U679" s="34"/>
      <c r="V679" s="34"/>
      <c r="W679" s="34"/>
      <c r="X679" s="34"/>
      <c r="Y679" s="34"/>
      <c r="Z679" s="34"/>
      <c r="AA679" s="34"/>
      <c r="AB679" s="34"/>
      <c r="AC679" s="34"/>
      <c r="AD679" s="34"/>
      <c r="AE679" s="34"/>
      <c r="AF679" s="34"/>
      <c r="AG679" s="34"/>
      <c r="AH679" s="34"/>
      <c r="AI679" s="34"/>
      <c r="AJ679" s="34"/>
      <c r="AK679" s="34"/>
      <c r="AL679" s="34"/>
      <c r="AM679" s="34"/>
      <c r="AN679" s="34"/>
      <c r="AO679" s="34"/>
      <c r="AP679" s="34"/>
      <c r="AQ679" s="34"/>
      <c r="AR679" s="34"/>
      <c r="AS679" s="34"/>
      <c r="AT679" s="34"/>
      <c r="AU679" s="34"/>
      <c r="AV679" s="34"/>
      <c r="AW679" s="34"/>
      <c r="AX679" s="34"/>
      <c r="AY679" s="34"/>
      <c r="AZ679" s="34"/>
      <c r="BA679" s="34"/>
      <c r="BB679" s="34"/>
      <c r="BC679" s="34"/>
      <c r="BD679" s="34"/>
      <c r="BE679" s="34"/>
      <c r="BF679" s="34"/>
      <c r="BG679" s="34"/>
      <c r="BH679" s="34"/>
      <c r="BI679" s="34"/>
      <c r="BJ679" s="34"/>
      <c r="BK679" s="34"/>
      <c r="BL679" s="34"/>
      <c r="BM679" s="34"/>
    </row>
    <row r="680" spans="1:65" s="33" customFormat="1" x14ac:dyDescent="0.2">
      <c r="A680" s="34"/>
      <c r="B680" s="34"/>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c r="AA680" s="34"/>
      <c r="AB680" s="34"/>
      <c r="AC680" s="34"/>
      <c r="AD680" s="34"/>
      <c r="AE680" s="34"/>
      <c r="AF680" s="34"/>
      <c r="AG680" s="34"/>
      <c r="AH680" s="34"/>
      <c r="AI680" s="34"/>
      <c r="AJ680" s="34"/>
      <c r="AK680" s="34"/>
      <c r="AL680" s="34"/>
      <c r="AM680" s="34"/>
      <c r="AN680" s="34"/>
      <c r="AO680" s="34"/>
      <c r="AP680" s="34"/>
      <c r="AQ680" s="34"/>
      <c r="AR680" s="34"/>
      <c r="AS680" s="34"/>
      <c r="AT680" s="34"/>
      <c r="AU680" s="34"/>
      <c r="AV680" s="34"/>
      <c r="AW680" s="34"/>
      <c r="AX680" s="34"/>
      <c r="AY680" s="34"/>
      <c r="AZ680" s="34"/>
      <c r="BA680" s="34"/>
      <c r="BB680" s="34"/>
      <c r="BC680" s="34"/>
      <c r="BD680" s="34"/>
      <c r="BE680" s="34"/>
      <c r="BF680" s="34"/>
      <c r="BG680" s="34"/>
      <c r="BH680" s="34"/>
      <c r="BI680" s="34"/>
      <c r="BJ680" s="34"/>
      <c r="BK680" s="34"/>
      <c r="BL680" s="34"/>
      <c r="BM680" s="34"/>
    </row>
    <row r="681" spans="1:65" s="33" customFormat="1" x14ac:dyDescent="0.2">
      <c r="A681" s="34"/>
      <c r="B681" s="34"/>
      <c r="C681" s="34"/>
      <c r="D681" s="34"/>
      <c r="E681" s="34"/>
      <c r="F681" s="34"/>
      <c r="G681" s="34"/>
      <c r="H681" s="34"/>
      <c r="I681" s="34"/>
      <c r="J681" s="34"/>
      <c r="K681" s="34"/>
      <c r="L681" s="34"/>
      <c r="M681" s="34"/>
      <c r="N681" s="34"/>
      <c r="O681" s="34"/>
      <c r="P681" s="34"/>
      <c r="Q681" s="34"/>
      <c r="R681" s="34"/>
      <c r="S681" s="34"/>
      <c r="T681" s="34"/>
      <c r="U681" s="34"/>
      <c r="V681" s="34"/>
      <c r="W681" s="34"/>
      <c r="X681" s="34"/>
      <c r="Y681" s="34"/>
      <c r="Z681" s="34"/>
      <c r="AA681" s="34"/>
      <c r="AB681" s="34"/>
      <c r="AC681" s="34"/>
      <c r="AD681" s="34"/>
      <c r="AE681" s="34"/>
      <c r="AF681" s="34"/>
      <c r="AG681" s="34"/>
      <c r="AH681" s="34"/>
      <c r="AI681" s="34"/>
      <c r="AJ681" s="34"/>
      <c r="AK681" s="34"/>
      <c r="AL681" s="34"/>
      <c r="AM681" s="34"/>
      <c r="AN681" s="34"/>
      <c r="AO681" s="34"/>
      <c r="AP681" s="34"/>
      <c r="AQ681" s="34"/>
      <c r="AR681" s="34"/>
      <c r="AS681" s="34"/>
      <c r="AT681" s="34"/>
      <c r="AU681" s="34"/>
      <c r="AV681" s="34"/>
      <c r="AW681" s="34"/>
      <c r="AX681" s="34"/>
      <c r="AY681" s="34"/>
      <c r="AZ681" s="34"/>
      <c r="BA681" s="34"/>
      <c r="BB681" s="34"/>
      <c r="BC681" s="34"/>
      <c r="BD681" s="34"/>
      <c r="BE681" s="34"/>
      <c r="BF681" s="34"/>
      <c r="BG681" s="34"/>
      <c r="BH681" s="34"/>
      <c r="BI681" s="34"/>
      <c r="BJ681" s="34"/>
      <c r="BK681" s="34"/>
      <c r="BL681" s="34"/>
      <c r="BM681" s="34"/>
    </row>
    <row r="682" spans="1:65" s="33" customFormat="1" x14ac:dyDescent="0.2">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c r="AA682" s="34"/>
      <c r="AB682" s="34"/>
      <c r="AC682" s="34"/>
      <c r="AD682" s="34"/>
      <c r="AE682" s="34"/>
      <c r="AF682" s="34"/>
      <c r="AG682" s="34"/>
      <c r="AH682" s="34"/>
      <c r="AI682" s="34"/>
      <c r="AJ682" s="34"/>
      <c r="AK682" s="34"/>
      <c r="AL682" s="34"/>
      <c r="AM682" s="34"/>
      <c r="AN682" s="34"/>
      <c r="AO682" s="34"/>
      <c r="AP682" s="34"/>
      <c r="AQ682" s="34"/>
      <c r="AR682" s="34"/>
      <c r="AS682" s="34"/>
      <c r="AT682" s="34"/>
      <c r="AU682" s="34"/>
      <c r="AV682" s="34"/>
      <c r="AW682" s="34"/>
      <c r="AX682" s="34"/>
      <c r="AY682" s="34"/>
      <c r="AZ682" s="34"/>
      <c r="BA682" s="34"/>
      <c r="BB682" s="34"/>
      <c r="BC682" s="34"/>
      <c r="BD682" s="34"/>
      <c r="BE682" s="34"/>
      <c r="BF682" s="34"/>
      <c r="BG682" s="34"/>
      <c r="BH682" s="34"/>
      <c r="BI682" s="34"/>
      <c r="BJ682" s="34"/>
      <c r="BK682" s="34"/>
      <c r="BL682" s="34"/>
      <c r="BM682" s="34"/>
    </row>
    <row r="683" spans="1:65" s="33" customFormat="1" x14ac:dyDescent="0.2">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c r="AA683" s="34"/>
      <c r="AB683" s="34"/>
      <c r="AC683" s="34"/>
      <c r="AD683" s="34"/>
      <c r="AE683" s="34"/>
      <c r="AF683" s="34"/>
      <c r="AG683" s="34"/>
      <c r="AH683" s="34"/>
      <c r="AI683" s="34"/>
      <c r="AJ683" s="34"/>
      <c r="AK683" s="34"/>
      <c r="AL683" s="34"/>
      <c r="AM683" s="34"/>
      <c r="AN683" s="34"/>
      <c r="AO683" s="34"/>
      <c r="AP683" s="34"/>
      <c r="AQ683" s="34"/>
      <c r="AR683" s="34"/>
      <c r="AS683" s="34"/>
      <c r="AT683" s="34"/>
      <c r="AU683" s="34"/>
      <c r="AV683" s="34"/>
      <c r="AW683" s="34"/>
      <c r="AX683" s="34"/>
      <c r="AY683" s="34"/>
      <c r="AZ683" s="34"/>
      <c r="BA683" s="34"/>
      <c r="BB683" s="34"/>
      <c r="BC683" s="34"/>
      <c r="BD683" s="34"/>
      <c r="BE683" s="34"/>
      <c r="BF683" s="34"/>
      <c r="BG683" s="34"/>
      <c r="BH683" s="34"/>
      <c r="BI683" s="34"/>
      <c r="BJ683" s="34"/>
      <c r="BK683" s="34"/>
      <c r="BL683" s="34"/>
      <c r="BM683" s="34"/>
    </row>
    <row r="684" spans="1:65" s="33" customFormat="1" x14ac:dyDescent="0.2">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c r="AA684" s="34"/>
      <c r="AB684" s="34"/>
      <c r="AC684" s="34"/>
      <c r="AD684" s="34"/>
      <c r="AE684" s="34"/>
      <c r="AF684" s="34"/>
      <c r="AG684" s="34"/>
      <c r="AH684" s="34"/>
      <c r="AI684" s="34"/>
      <c r="AJ684" s="34"/>
      <c r="AK684" s="34"/>
      <c r="AL684" s="34"/>
      <c r="AM684" s="34"/>
      <c r="AN684" s="34"/>
      <c r="AO684" s="34"/>
      <c r="AP684" s="34"/>
      <c r="AQ684" s="34"/>
      <c r="AR684" s="34"/>
      <c r="AS684" s="34"/>
      <c r="AT684" s="34"/>
      <c r="AU684" s="34"/>
      <c r="AV684" s="34"/>
      <c r="AW684" s="34"/>
      <c r="AX684" s="34"/>
      <c r="AY684" s="34"/>
      <c r="AZ684" s="34"/>
      <c r="BA684" s="34"/>
      <c r="BB684" s="34"/>
      <c r="BC684" s="34"/>
      <c r="BD684" s="34"/>
      <c r="BE684" s="34"/>
      <c r="BF684" s="34"/>
      <c r="BG684" s="34"/>
      <c r="BH684" s="34"/>
      <c r="BI684" s="34"/>
      <c r="BJ684" s="34"/>
      <c r="BK684" s="34"/>
      <c r="BL684" s="34"/>
      <c r="BM684" s="34"/>
    </row>
    <row r="685" spans="1:65" s="33" customFormat="1" x14ac:dyDescent="0.2">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c r="AA685" s="34"/>
      <c r="AB685" s="34"/>
      <c r="AC685" s="34"/>
      <c r="AD685" s="34"/>
      <c r="AE685" s="34"/>
      <c r="AF685" s="34"/>
      <c r="AG685" s="34"/>
      <c r="AH685" s="34"/>
      <c r="AI685" s="34"/>
      <c r="AJ685" s="34"/>
      <c r="AK685" s="34"/>
      <c r="AL685" s="34"/>
      <c r="AM685" s="34"/>
      <c r="AN685" s="34"/>
      <c r="AO685" s="34"/>
      <c r="AP685" s="34"/>
      <c r="AQ685" s="34"/>
      <c r="AR685" s="34"/>
      <c r="AS685" s="34"/>
      <c r="AT685" s="34"/>
      <c r="AU685" s="34"/>
      <c r="AV685" s="34"/>
      <c r="AW685" s="34"/>
      <c r="AX685" s="34"/>
      <c r="AY685" s="34"/>
      <c r="AZ685" s="34"/>
      <c r="BA685" s="34"/>
      <c r="BB685" s="34"/>
      <c r="BC685" s="34"/>
      <c r="BD685" s="34"/>
      <c r="BE685" s="34"/>
      <c r="BF685" s="34"/>
      <c r="BG685" s="34"/>
      <c r="BH685" s="34"/>
      <c r="BI685" s="34"/>
      <c r="BJ685" s="34"/>
      <c r="BK685" s="34"/>
      <c r="BL685" s="34"/>
      <c r="BM685" s="34"/>
    </row>
    <row r="686" spans="1:65" s="33" customFormat="1" x14ac:dyDescent="0.2">
      <c r="A686" s="34"/>
      <c r="B686" s="34"/>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c r="AB686" s="34"/>
      <c r="AC686" s="34"/>
      <c r="AD686" s="34"/>
      <c r="AE686" s="34"/>
      <c r="AF686" s="34"/>
      <c r="AG686" s="34"/>
      <c r="AH686" s="34"/>
      <c r="AI686" s="34"/>
      <c r="AJ686" s="34"/>
      <c r="AK686" s="34"/>
      <c r="AL686" s="34"/>
      <c r="AM686" s="34"/>
      <c r="AN686" s="34"/>
      <c r="AO686" s="34"/>
      <c r="AP686" s="34"/>
      <c r="AQ686" s="34"/>
      <c r="AR686" s="34"/>
      <c r="AS686" s="34"/>
      <c r="AT686" s="34"/>
      <c r="AU686" s="34"/>
      <c r="AV686" s="34"/>
      <c r="AW686" s="34"/>
      <c r="AX686" s="34"/>
      <c r="AY686" s="34"/>
      <c r="AZ686" s="34"/>
      <c r="BA686" s="34"/>
      <c r="BB686" s="34"/>
      <c r="BC686" s="34"/>
      <c r="BD686" s="34"/>
      <c r="BE686" s="34"/>
      <c r="BF686" s="34"/>
      <c r="BG686" s="34"/>
      <c r="BH686" s="34"/>
      <c r="BI686" s="34"/>
      <c r="BJ686" s="34"/>
      <c r="BK686" s="34"/>
      <c r="BL686" s="34"/>
      <c r="BM686" s="34"/>
    </row>
    <row r="687" spans="1:65" s="33" customFormat="1" x14ac:dyDescent="0.2">
      <c r="A687" s="34"/>
      <c r="B687" s="34"/>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c r="AA687" s="34"/>
      <c r="AB687" s="34"/>
      <c r="AC687" s="34"/>
      <c r="AD687" s="34"/>
      <c r="AE687" s="34"/>
      <c r="AF687" s="34"/>
      <c r="AG687" s="34"/>
      <c r="AH687" s="34"/>
      <c r="AI687" s="34"/>
      <c r="AJ687" s="34"/>
      <c r="AK687" s="34"/>
      <c r="AL687" s="34"/>
      <c r="AM687" s="34"/>
      <c r="AN687" s="34"/>
      <c r="AO687" s="34"/>
      <c r="AP687" s="34"/>
      <c r="AQ687" s="34"/>
      <c r="AR687" s="34"/>
      <c r="AS687" s="34"/>
      <c r="AT687" s="34"/>
      <c r="AU687" s="34"/>
      <c r="AV687" s="34"/>
      <c r="AW687" s="34"/>
      <c r="AX687" s="34"/>
      <c r="AY687" s="34"/>
      <c r="AZ687" s="34"/>
      <c r="BA687" s="34"/>
      <c r="BB687" s="34"/>
      <c r="BC687" s="34"/>
      <c r="BD687" s="34"/>
      <c r="BE687" s="34"/>
      <c r="BF687" s="34"/>
      <c r="BG687" s="34"/>
      <c r="BH687" s="34"/>
      <c r="BI687" s="34"/>
      <c r="BJ687" s="34"/>
      <c r="BK687" s="34"/>
      <c r="BL687" s="34"/>
      <c r="BM687" s="34"/>
    </row>
    <row r="688" spans="1:65" s="33" customFormat="1" x14ac:dyDescent="0.2">
      <c r="A688" s="34"/>
      <c r="B688" s="34"/>
      <c r="C688" s="34"/>
      <c r="D688" s="34"/>
      <c r="E688" s="34"/>
      <c r="F688" s="34"/>
      <c r="G688" s="34"/>
      <c r="H688" s="34"/>
      <c r="I688" s="34"/>
      <c r="J688" s="34"/>
      <c r="K688" s="34"/>
      <c r="L688" s="34"/>
      <c r="M688" s="34"/>
      <c r="N688" s="34"/>
      <c r="O688" s="34"/>
      <c r="P688" s="34"/>
      <c r="Q688" s="34"/>
      <c r="R688" s="34"/>
      <c r="S688" s="34"/>
      <c r="T688" s="34"/>
      <c r="U688" s="34"/>
      <c r="V688" s="34"/>
      <c r="W688" s="34"/>
      <c r="X688" s="34"/>
      <c r="Y688" s="34"/>
      <c r="Z688" s="34"/>
      <c r="AA688" s="34"/>
      <c r="AB688" s="34"/>
      <c r="AC688" s="34"/>
      <c r="AD688" s="34"/>
      <c r="AE688" s="34"/>
      <c r="AF688" s="34"/>
      <c r="AG688" s="34"/>
      <c r="AH688" s="34"/>
      <c r="AI688" s="34"/>
      <c r="AJ688" s="34"/>
      <c r="AK688" s="34"/>
      <c r="AL688" s="34"/>
      <c r="AM688" s="34"/>
      <c r="AN688" s="34"/>
      <c r="AO688" s="34"/>
      <c r="AP688" s="34"/>
      <c r="AQ688" s="34"/>
      <c r="AR688" s="34"/>
      <c r="AS688" s="34"/>
      <c r="AT688" s="34"/>
      <c r="AU688" s="34"/>
      <c r="AV688" s="34"/>
      <c r="AW688" s="34"/>
      <c r="AX688" s="34"/>
      <c r="AY688" s="34"/>
      <c r="AZ688" s="34"/>
      <c r="BA688" s="34"/>
      <c r="BB688" s="34"/>
      <c r="BC688" s="34"/>
      <c r="BD688" s="34"/>
      <c r="BE688" s="34"/>
      <c r="BF688" s="34"/>
      <c r="BG688" s="34"/>
      <c r="BH688" s="34"/>
      <c r="BI688" s="34"/>
      <c r="BJ688" s="34"/>
      <c r="BK688" s="34"/>
      <c r="BL688" s="34"/>
      <c r="BM688" s="34"/>
    </row>
    <row r="689" spans="1:65" s="33" customFormat="1" x14ac:dyDescent="0.2">
      <c r="A689" s="34"/>
      <c r="B689" s="34"/>
      <c r="C689" s="34"/>
      <c r="D689" s="34"/>
      <c r="E689" s="34"/>
      <c r="F689" s="34"/>
      <c r="G689" s="34"/>
      <c r="H689" s="34"/>
      <c r="I689" s="34"/>
      <c r="J689" s="34"/>
      <c r="K689" s="34"/>
      <c r="L689" s="34"/>
      <c r="M689" s="34"/>
      <c r="N689" s="34"/>
      <c r="O689" s="34"/>
      <c r="P689" s="34"/>
      <c r="Q689" s="34"/>
      <c r="R689" s="34"/>
      <c r="S689" s="34"/>
      <c r="T689" s="34"/>
      <c r="U689" s="34"/>
      <c r="V689" s="34"/>
      <c r="W689" s="34"/>
      <c r="X689" s="34"/>
      <c r="Y689" s="34"/>
      <c r="Z689" s="34"/>
      <c r="AA689" s="34"/>
      <c r="AB689" s="34"/>
      <c r="AC689" s="34"/>
      <c r="AD689" s="34"/>
      <c r="AE689" s="34"/>
      <c r="AF689" s="34"/>
      <c r="AG689" s="34"/>
      <c r="AH689" s="34"/>
      <c r="AI689" s="34"/>
      <c r="AJ689" s="34"/>
      <c r="AK689" s="34"/>
      <c r="AL689" s="34"/>
      <c r="AM689" s="34"/>
      <c r="AN689" s="34"/>
      <c r="AO689" s="34"/>
      <c r="AP689" s="34"/>
      <c r="AQ689" s="34"/>
      <c r="AR689" s="34"/>
      <c r="AS689" s="34"/>
      <c r="AT689" s="34"/>
      <c r="AU689" s="34"/>
      <c r="AV689" s="34"/>
      <c r="AW689" s="34"/>
      <c r="AX689" s="34"/>
      <c r="AY689" s="34"/>
      <c r="AZ689" s="34"/>
      <c r="BA689" s="34"/>
      <c r="BB689" s="34"/>
      <c r="BC689" s="34"/>
      <c r="BD689" s="34"/>
      <c r="BE689" s="34"/>
      <c r="BF689" s="34"/>
      <c r="BG689" s="34"/>
      <c r="BH689" s="34"/>
      <c r="BI689" s="34"/>
      <c r="BJ689" s="34"/>
      <c r="BK689" s="34"/>
      <c r="BL689" s="34"/>
      <c r="BM689" s="34"/>
    </row>
    <row r="690" spans="1:65" s="33" customFormat="1" x14ac:dyDescent="0.2">
      <c r="A690" s="34"/>
      <c r="B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c r="AA690" s="34"/>
      <c r="AB690" s="34"/>
      <c r="AC690" s="34"/>
      <c r="AD690" s="34"/>
      <c r="AE690" s="34"/>
      <c r="AF690" s="34"/>
      <c r="AG690" s="34"/>
      <c r="AH690" s="34"/>
      <c r="AI690" s="34"/>
      <c r="AJ690" s="34"/>
      <c r="AK690" s="34"/>
      <c r="AL690" s="34"/>
      <c r="AM690" s="34"/>
      <c r="AN690" s="34"/>
      <c r="AO690" s="34"/>
      <c r="AP690" s="34"/>
      <c r="AQ690" s="34"/>
      <c r="AR690" s="34"/>
      <c r="AS690" s="34"/>
      <c r="AT690" s="34"/>
      <c r="AU690" s="34"/>
      <c r="AV690" s="34"/>
      <c r="AW690" s="34"/>
      <c r="AX690" s="34"/>
      <c r="AY690" s="34"/>
      <c r="AZ690" s="34"/>
      <c r="BA690" s="34"/>
      <c r="BB690" s="34"/>
      <c r="BC690" s="34"/>
      <c r="BD690" s="34"/>
      <c r="BE690" s="34"/>
      <c r="BF690" s="34"/>
      <c r="BG690" s="34"/>
      <c r="BH690" s="34"/>
      <c r="BI690" s="34"/>
      <c r="BJ690" s="34"/>
      <c r="BK690" s="34"/>
      <c r="BL690" s="34"/>
      <c r="BM690" s="34"/>
    </row>
    <row r="691" spans="1:65" s="33" customFormat="1" x14ac:dyDescent="0.2">
      <c r="A691" s="34"/>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c r="AA691" s="34"/>
      <c r="AB691" s="34"/>
      <c r="AC691" s="34"/>
      <c r="AD691" s="34"/>
      <c r="AE691" s="34"/>
      <c r="AF691" s="34"/>
      <c r="AG691" s="34"/>
      <c r="AH691" s="34"/>
      <c r="AI691" s="34"/>
      <c r="AJ691" s="34"/>
      <c r="AK691" s="34"/>
      <c r="AL691" s="34"/>
      <c r="AM691" s="34"/>
      <c r="AN691" s="34"/>
      <c r="AO691" s="34"/>
      <c r="AP691" s="34"/>
      <c r="AQ691" s="34"/>
      <c r="AR691" s="34"/>
      <c r="AS691" s="34"/>
      <c r="AT691" s="34"/>
      <c r="AU691" s="34"/>
      <c r="AV691" s="34"/>
      <c r="AW691" s="34"/>
      <c r="AX691" s="34"/>
      <c r="AY691" s="34"/>
      <c r="AZ691" s="34"/>
      <c r="BA691" s="34"/>
      <c r="BB691" s="34"/>
      <c r="BC691" s="34"/>
      <c r="BD691" s="34"/>
      <c r="BE691" s="34"/>
      <c r="BF691" s="34"/>
      <c r="BG691" s="34"/>
      <c r="BH691" s="34"/>
      <c r="BI691" s="34"/>
      <c r="BJ691" s="34"/>
      <c r="BK691" s="34"/>
      <c r="BL691" s="34"/>
      <c r="BM691" s="34"/>
    </row>
    <row r="692" spans="1:65" s="33" customFormat="1" x14ac:dyDescent="0.2">
      <c r="A692" s="34"/>
      <c r="B692" s="34"/>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c r="AA692" s="34"/>
      <c r="AB692" s="34"/>
      <c r="AC692" s="34"/>
      <c r="AD692" s="34"/>
      <c r="AE692" s="34"/>
      <c r="AF692" s="34"/>
      <c r="AG692" s="34"/>
      <c r="AH692" s="34"/>
      <c r="AI692" s="34"/>
      <c r="AJ692" s="34"/>
      <c r="AK692" s="34"/>
      <c r="AL692" s="34"/>
      <c r="AM692" s="34"/>
      <c r="AN692" s="34"/>
      <c r="AO692" s="34"/>
      <c r="AP692" s="34"/>
      <c r="AQ692" s="34"/>
      <c r="AR692" s="34"/>
      <c r="AS692" s="34"/>
      <c r="AT692" s="34"/>
      <c r="AU692" s="34"/>
      <c r="AV692" s="34"/>
      <c r="AW692" s="34"/>
      <c r="AX692" s="34"/>
      <c r="AY692" s="34"/>
      <c r="AZ692" s="34"/>
      <c r="BA692" s="34"/>
      <c r="BB692" s="34"/>
      <c r="BC692" s="34"/>
      <c r="BD692" s="34"/>
      <c r="BE692" s="34"/>
      <c r="BF692" s="34"/>
      <c r="BG692" s="34"/>
      <c r="BH692" s="34"/>
      <c r="BI692" s="34"/>
      <c r="BJ692" s="34"/>
      <c r="BK692" s="34"/>
      <c r="BL692" s="34"/>
      <c r="BM692" s="34"/>
    </row>
    <row r="693" spans="1:65" s="33" customFormat="1" x14ac:dyDescent="0.2">
      <c r="A693" s="34"/>
      <c r="B693" s="34"/>
      <c r="C693" s="34"/>
      <c r="D693" s="34"/>
      <c r="E693" s="34"/>
      <c r="F693" s="34"/>
      <c r="G693" s="34"/>
      <c r="H693" s="34"/>
      <c r="I693" s="34"/>
      <c r="J693" s="34"/>
      <c r="K693" s="34"/>
      <c r="L693" s="34"/>
      <c r="M693" s="34"/>
      <c r="N693" s="34"/>
      <c r="O693" s="34"/>
      <c r="P693" s="34"/>
      <c r="Q693" s="34"/>
      <c r="R693" s="34"/>
      <c r="S693" s="34"/>
      <c r="T693" s="34"/>
      <c r="U693" s="34"/>
      <c r="V693" s="34"/>
      <c r="W693" s="34"/>
      <c r="X693" s="34"/>
      <c r="Y693" s="34"/>
      <c r="Z693" s="34"/>
      <c r="AA693" s="34"/>
      <c r="AB693" s="34"/>
      <c r="AC693" s="34"/>
      <c r="AD693" s="34"/>
      <c r="AE693" s="34"/>
      <c r="AF693" s="34"/>
      <c r="AG693" s="34"/>
      <c r="AH693" s="34"/>
      <c r="AI693" s="34"/>
      <c r="AJ693" s="34"/>
      <c r="AK693" s="34"/>
      <c r="AL693" s="34"/>
      <c r="AM693" s="34"/>
      <c r="AN693" s="34"/>
      <c r="AO693" s="34"/>
      <c r="AP693" s="34"/>
      <c r="AQ693" s="34"/>
      <c r="AR693" s="34"/>
      <c r="AS693" s="34"/>
      <c r="AT693" s="34"/>
      <c r="AU693" s="34"/>
      <c r="AV693" s="34"/>
      <c r="AW693" s="34"/>
      <c r="AX693" s="34"/>
      <c r="AY693" s="34"/>
      <c r="AZ693" s="34"/>
      <c r="BA693" s="34"/>
      <c r="BB693" s="34"/>
      <c r="BC693" s="34"/>
      <c r="BD693" s="34"/>
      <c r="BE693" s="34"/>
      <c r="BF693" s="34"/>
      <c r="BG693" s="34"/>
      <c r="BH693" s="34"/>
      <c r="BI693" s="34"/>
      <c r="BJ693" s="34"/>
      <c r="BK693" s="34"/>
      <c r="BL693" s="34"/>
      <c r="BM693" s="34"/>
    </row>
    <row r="694" spans="1:65" s="33" customFormat="1" x14ac:dyDescent="0.2">
      <c r="A694" s="34"/>
      <c r="B694" s="34"/>
      <c r="C694" s="34"/>
      <c r="D694" s="34"/>
      <c r="E694" s="34"/>
      <c r="F694" s="34"/>
      <c r="G694" s="34"/>
      <c r="H694" s="34"/>
      <c r="I694" s="34"/>
      <c r="J694" s="34"/>
      <c r="K694" s="34"/>
      <c r="L694" s="34"/>
      <c r="M694" s="34"/>
      <c r="N694" s="34"/>
      <c r="O694" s="34"/>
      <c r="P694" s="34"/>
      <c r="Q694" s="34"/>
      <c r="R694" s="34"/>
      <c r="S694" s="34"/>
      <c r="T694" s="34"/>
      <c r="U694" s="34"/>
      <c r="V694" s="34"/>
      <c r="W694" s="34"/>
      <c r="X694" s="34"/>
      <c r="Y694" s="34"/>
      <c r="Z694" s="34"/>
      <c r="AA694" s="34"/>
      <c r="AB694" s="34"/>
      <c r="AC694" s="34"/>
      <c r="AD694" s="34"/>
      <c r="AE694" s="34"/>
      <c r="AF694" s="34"/>
      <c r="AG694" s="34"/>
      <c r="AH694" s="34"/>
      <c r="AI694" s="34"/>
      <c r="AJ694" s="34"/>
      <c r="AK694" s="34"/>
      <c r="AL694" s="34"/>
      <c r="AM694" s="34"/>
      <c r="AN694" s="34"/>
      <c r="AO694" s="34"/>
      <c r="AP694" s="34"/>
      <c r="AQ694" s="34"/>
      <c r="AR694" s="34"/>
      <c r="AS694" s="34"/>
      <c r="AT694" s="34"/>
      <c r="AU694" s="34"/>
      <c r="AV694" s="34"/>
      <c r="AW694" s="34"/>
      <c r="AX694" s="34"/>
      <c r="AY694" s="34"/>
      <c r="AZ694" s="34"/>
      <c r="BA694" s="34"/>
      <c r="BB694" s="34"/>
      <c r="BC694" s="34"/>
      <c r="BD694" s="34"/>
      <c r="BE694" s="34"/>
      <c r="BF694" s="34"/>
      <c r="BG694" s="34"/>
      <c r="BH694" s="34"/>
      <c r="BI694" s="34"/>
      <c r="BJ694" s="34"/>
      <c r="BK694" s="34"/>
      <c r="BL694" s="34"/>
      <c r="BM694" s="34"/>
    </row>
    <row r="695" spans="1:65" s="33" customFormat="1" x14ac:dyDescent="0.2">
      <c r="A695" s="34"/>
      <c r="B695" s="34"/>
      <c r="C695" s="34"/>
      <c r="D695" s="34"/>
      <c r="E695" s="34"/>
      <c r="F695" s="34"/>
      <c r="G695" s="34"/>
      <c r="H695" s="34"/>
      <c r="I695" s="34"/>
      <c r="J695" s="34"/>
      <c r="K695" s="34"/>
      <c r="L695" s="34"/>
      <c r="M695" s="34"/>
      <c r="N695" s="34"/>
      <c r="O695" s="34"/>
      <c r="P695" s="34"/>
      <c r="Q695" s="34"/>
      <c r="R695" s="34"/>
      <c r="S695" s="34"/>
      <c r="T695" s="34"/>
      <c r="U695" s="34"/>
      <c r="V695" s="34"/>
      <c r="W695" s="34"/>
      <c r="X695" s="34"/>
      <c r="Y695" s="34"/>
      <c r="Z695" s="34"/>
      <c r="AA695" s="34"/>
      <c r="AB695" s="34"/>
      <c r="AC695" s="34"/>
      <c r="AD695" s="34"/>
      <c r="AE695" s="34"/>
      <c r="AF695" s="34"/>
      <c r="AG695" s="34"/>
      <c r="AH695" s="34"/>
      <c r="AI695" s="34"/>
      <c r="AJ695" s="34"/>
      <c r="AK695" s="34"/>
      <c r="AL695" s="34"/>
      <c r="AM695" s="34"/>
      <c r="AN695" s="34"/>
      <c r="AO695" s="34"/>
      <c r="AP695" s="34"/>
      <c r="AQ695" s="34"/>
      <c r="AR695" s="34"/>
      <c r="AS695" s="34"/>
      <c r="AT695" s="34"/>
      <c r="AU695" s="34"/>
      <c r="AV695" s="34"/>
      <c r="AW695" s="34"/>
      <c r="AX695" s="34"/>
      <c r="AY695" s="34"/>
      <c r="AZ695" s="34"/>
      <c r="BA695" s="34"/>
      <c r="BB695" s="34"/>
      <c r="BC695" s="34"/>
      <c r="BD695" s="34"/>
      <c r="BE695" s="34"/>
      <c r="BF695" s="34"/>
      <c r="BG695" s="34"/>
      <c r="BH695" s="34"/>
      <c r="BI695" s="34"/>
      <c r="BJ695" s="34"/>
      <c r="BK695" s="34"/>
      <c r="BL695" s="34"/>
      <c r="BM695" s="34"/>
    </row>
    <row r="696" spans="1:65" s="33" customFormat="1" x14ac:dyDescent="0.2">
      <c r="A696" s="34"/>
      <c r="B696" s="34"/>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c r="AA696" s="34"/>
      <c r="AB696" s="34"/>
      <c r="AC696" s="34"/>
      <c r="AD696" s="34"/>
      <c r="AE696" s="34"/>
      <c r="AF696" s="34"/>
      <c r="AG696" s="34"/>
      <c r="AH696" s="34"/>
      <c r="AI696" s="34"/>
      <c r="AJ696" s="34"/>
      <c r="AK696" s="34"/>
      <c r="AL696" s="34"/>
      <c r="AM696" s="34"/>
      <c r="AN696" s="34"/>
      <c r="AO696" s="34"/>
      <c r="AP696" s="34"/>
      <c r="AQ696" s="34"/>
      <c r="AR696" s="34"/>
      <c r="AS696" s="34"/>
      <c r="AT696" s="34"/>
      <c r="AU696" s="34"/>
      <c r="AV696" s="34"/>
      <c r="AW696" s="34"/>
      <c r="AX696" s="34"/>
      <c r="AY696" s="34"/>
      <c r="AZ696" s="34"/>
      <c r="BA696" s="34"/>
      <c r="BB696" s="34"/>
      <c r="BC696" s="34"/>
      <c r="BD696" s="34"/>
      <c r="BE696" s="34"/>
      <c r="BF696" s="34"/>
      <c r="BG696" s="34"/>
      <c r="BH696" s="34"/>
      <c r="BI696" s="34"/>
      <c r="BJ696" s="34"/>
      <c r="BK696" s="34"/>
      <c r="BL696" s="34"/>
      <c r="BM696" s="34"/>
    </row>
    <row r="697" spans="1:65" s="33" customFormat="1" x14ac:dyDescent="0.2">
      <c r="A697" s="34"/>
      <c r="B697" s="34"/>
      <c r="C697" s="34"/>
      <c r="D697" s="34"/>
      <c r="E697" s="34"/>
      <c r="F697" s="34"/>
      <c r="G697" s="34"/>
      <c r="H697" s="34"/>
      <c r="I697" s="34"/>
      <c r="J697" s="34"/>
      <c r="K697" s="34"/>
      <c r="L697" s="34"/>
      <c r="M697" s="34"/>
      <c r="N697" s="34"/>
      <c r="O697" s="34"/>
      <c r="P697" s="34"/>
      <c r="Q697" s="34"/>
      <c r="R697" s="34"/>
      <c r="S697" s="34"/>
      <c r="T697" s="34"/>
      <c r="U697" s="34"/>
      <c r="V697" s="34"/>
      <c r="W697" s="34"/>
      <c r="X697" s="34"/>
      <c r="Y697" s="34"/>
      <c r="Z697" s="34"/>
      <c r="AA697" s="34"/>
      <c r="AB697" s="34"/>
      <c r="AC697" s="34"/>
      <c r="AD697" s="34"/>
      <c r="AE697" s="34"/>
      <c r="AF697" s="34"/>
      <c r="AG697" s="34"/>
      <c r="AH697" s="34"/>
      <c r="AI697" s="34"/>
      <c r="AJ697" s="34"/>
      <c r="AK697" s="34"/>
      <c r="AL697" s="34"/>
      <c r="AM697" s="34"/>
      <c r="AN697" s="34"/>
      <c r="AO697" s="34"/>
      <c r="AP697" s="34"/>
      <c r="AQ697" s="34"/>
      <c r="AR697" s="34"/>
      <c r="AS697" s="34"/>
      <c r="AT697" s="34"/>
      <c r="AU697" s="34"/>
      <c r="AV697" s="34"/>
      <c r="AW697" s="34"/>
      <c r="AX697" s="34"/>
      <c r="AY697" s="34"/>
      <c r="AZ697" s="34"/>
      <c r="BA697" s="34"/>
      <c r="BB697" s="34"/>
      <c r="BC697" s="34"/>
      <c r="BD697" s="34"/>
      <c r="BE697" s="34"/>
      <c r="BF697" s="34"/>
      <c r="BG697" s="34"/>
      <c r="BH697" s="34"/>
      <c r="BI697" s="34"/>
      <c r="BJ697" s="34"/>
      <c r="BK697" s="34"/>
      <c r="BL697" s="34"/>
      <c r="BM697" s="34"/>
    </row>
    <row r="698" spans="1:65" s="33" customFormat="1" x14ac:dyDescent="0.2">
      <c r="A698" s="34"/>
      <c r="B698" s="34"/>
      <c r="C698" s="34"/>
      <c r="D698" s="34"/>
      <c r="E698" s="34"/>
      <c r="F698" s="34"/>
      <c r="G698" s="34"/>
      <c r="H698" s="34"/>
      <c r="I698" s="34"/>
      <c r="J698" s="34"/>
      <c r="K698" s="34"/>
      <c r="L698" s="34"/>
      <c r="M698" s="34"/>
      <c r="N698" s="34"/>
      <c r="O698" s="34"/>
      <c r="P698" s="34"/>
      <c r="Q698" s="34"/>
      <c r="R698" s="34"/>
      <c r="S698" s="34"/>
      <c r="T698" s="34"/>
      <c r="U698" s="34"/>
      <c r="V698" s="34"/>
      <c r="W698" s="34"/>
      <c r="X698" s="34"/>
      <c r="Y698" s="34"/>
      <c r="Z698" s="34"/>
      <c r="AA698" s="34"/>
      <c r="AB698" s="34"/>
      <c r="AC698" s="34"/>
      <c r="AD698" s="34"/>
      <c r="AE698" s="34"/>
      <c r="AF698" s="34"/>
      <c r="AG698" s="34"/>
      <c r="AH698" s="34"/>
      <c r="AI698" s="34"/>
      <c r="AJ698" s="34"/>
      <c r="AK698" s="34"/>
      <c r="AL698" s="34"/>
      <c r="AM698" s="34"/>
      <c r="AN698" s="34"/>
      <c r="AO698" s="34"/>
      <c r="AP698" s="34"/>
      <c r="AQ698" s="34"/>
      <c r="AR698" s="34"/>
      <c r="AS698" s="34"/>
      <c r="AT698" s="34"/>
      <c r="AU698" s="34"/>
      <c r="AV698" s="34"/>
      <c r="AW698" s="34"/>
      <c r="AX698" s="34"/>
      <c r="AY698" s="34"/>
      <c r="AZ698" s="34"/>
      <c r="BA698" s="34"/>
      <c r="BB698" s="34"/>
      <c r="BC698" s="34"/>
      <c r="BD698" s="34"/>
      <c r="BE698" s="34"/>
      <c r="BF698" s="34"/>
      <c r="BG698" s="34"/>
      <c r="BH698" s="34"/>
      <c r="BI698" s="34"/>
      <c r="BJ698" s="34"/>
      <c r="BK698" s="34"/>
      <c r="BL698" s="34"/>
      <c r="BM698" s="34"/>
    </row>
    <row r="699" spans="1:65" s="33" customFormat="1" x14ac:dyDescent="0.2">
      <c r="A699" s="34"/>
      <c r="B699" s="34"/>
      <c r="C699" s="34"/>
      <c r="D699" s="34"/>
      <c r="E699" s="34"/>
      <c r="F699" s="34"/>
      <c r="G699" s="34"/>
      <c r="H699" s="34"/>
      <c r="I699" s="34"/>
      <c r="J699" s="34"/>
      <c r="K699" s="34"/>
      <c r="L699" s="34"/>
      <c r="M699" s="34"/>
      <c r="N699" s="34"/>
      <c r="O699" s="34"/>
      <c r="P699" s="34"/>
      <c r="Q699" s="34"/>
      <c r="R699" s="34"/>
      <c r="S699" s="34"/>
      <c r="T699" s="34"/>
      <c r="U699" s="34"/>
      <c r="V699" s="34"/>
      <c r="W699" s="34"/>
      <c r="X699" s="34"/>
      <c r="Y699" s="34"/>
      <c r="Z699" s="34"/>
      <c r="AA699" s="34"/>
      <c r="AB699" s="34"/>
      <c r="AC699" s="34"/>
      <c r="AD699" s="34"/>
      <c r="AE699" s="34"/>
      <c r="AF699" s="34"/>
      <c r="AG699" s="34"/>
      <c r="AH699" s="34"/>
      <c r="AI699" s="34"/>
      <c r="AJ699" s="34"/>
      <c r="AK699" s="34"/>
      <c r="AL699" s="34"/>
      <c r="AM699" s="34"/>
      <c r="AN699" s="34"/>
      <c r="AO699" s="34"/>
      <c r="AP699" s="34"/>
      <c r="AQ699" s="34"/>
      <c r="AR699" s="34"/>
      <c r="AS699" s="34"/>
      <c r="AT699" s="34"/>
      <c r="AU699" s="34"/>
      <c r="AV699" s="34"/>
      <c r="AW699" s="34"/>
      <c r="AX699" s="34"/>
      <c r="AY699" s="34"/>
      <c r="AZ699" s="34"/>
      <c r="BA699" s="34"/>
      <c r="BB699" s="34"/>
      <c r="BC699" s="34"/>
      <c r="BD699" s="34"/>
      <c r="BE699" s="34"/>
      <c r="BF699" s="34"/>
      <c r="BG699" s="34"/>
      <c r="BH699" s="34"/>
      <c r="BI699" s="34"/>
      <c r="BJ699" s="34"/>
      <c r="BK699" s="34"/>
      <c r="BL699" s="34"/>
      <c r="BM699" s="34"/>
    </row>
    <row r="700" spans="1:65" s="33" customFormat="1" x14ac:dyDescent="0.2">
      <c r="A700" s="34"/>
      <c r="B700" s="34"/>
      <c r="C700" s="34"/>
      <c r="D700" s="34"/>
      <c r="E700" s="34"/>
      <c r="F700" s="34"/>
      <c r="G700" s="34"/>
      <c r="H700" s="34"/>
      <c r="I700" s="34"/>
      <c r="J700" s="34"/>
      <c r="K700" s="34"/>
      <c r="L700" s="34"/>
      <c r="M700" s="34"/>
      <c r="N700" s="34"/>
      <c r="O700" s="34"/>
      <c r="P700" s="34"/>
      <c r="Q700" s="34"/>
      <c r="R700" s="34"/>
      <c r="S700" s="34"/>
      <c r="T700" s="34"/>
      <c r="U700" s="34"/>
      <c r="V700" s="34"/>
      <c r="W700" s="34"/>
      <c r="X700" s="34"/>
      <c r="Y700" s="34"/>
      <c r="Z700" s="34"/>
      <c r="AA700" s="34"/>
      <c r="AB700" s="34"/>
      <c r="AC700" s="34"/>
      <c r="AD700" s="34"/>
      <c r="AE700" s="34"/>
      <c r="AF700" s="34"/>
      <c r="AG700" s="34"/>
      <c r="AH700" s="34"/>
      <c r="AI700" s="34"/>
      <c r="AJ700" s="34"/>
      <c r="AK700" s="34"/>
      <c r="AL700" s="34"/>
      <c r="AM700" s="34"/>
      <c r="AN700" s="34"/>
      <c r="AO700" s="34"/>
      <c r="AP700" s="34"/>
      <c r="AQ700" s="34"/>
      <c r="AR700" s="34"/>
      <c r="AS700" s="34"/>
      <c r="AT700" s="34"/>
      <c r="AU700" s="34"/>
      <c r="AV700" s="34"/>
      <c r="AW700" s="34"/>
      <c r="AX700" s="34"/>
      <c r="AY700" s="34"/>
      <c r="AZ700" s="34"/>
      <c r="BA700" s="34"/>
      <c r="BB700" s="34"/>
      <c r="BC700" s="34"/>
      <c r="BD700" s="34"/>
      <c r="BE700" s="34"/>
      <c r="BF700" s="34"/>
      <c r="BG700" s="34"/>
      <c r="BH700" s="34"/>
      <c r="BI700" s="34"/>
      <c r="BJ700" s="34"/>
      <c r="BK700" s="34"/>
      <c r="BL700" s="34"/>
      <c r="BM700" s="34"/>
    </row>
    <row r="701" spans="1:65" s="33" customFormat="1" x14ac:dyDescent="0.2">
      <c r="A701" s="34"/>
      <c r="B701" s="34"/>
      <c r="C701" s="34"/>
      <c r="D701" s="34"/>
      <c r="E701" s="34"/>
      <c r="F701" s="34"/>
      <c r="G701" s="34"/>
      <c r="H701" s="34"/>
      <c r="I701" s="34"/>
      <c r="J701" s="34"/>
      <c r="K701" s="34"/>
      <c r="L701" s="34"/>
      <c r="M701" s="34"/>
      <c r="N701" s="34"/>
      <c r="O701" s="34"/>
      <c r="P701" s="34"/>
      <c r="Q701" s="34"/>
      <c r="R701" s="34"/>
      <c r="S701" s="34"/>
      <c r="T701" s="34"/>
      <c r="U701" s="34"/>
      <c r="V701" s="34"/>
      <c r="W701" s="34"/>
      <c r="X701" s="34"/>
      <c r="Y701" s="34"/>
      <c r="Z701" s="34"/>
      <c r="AA701" s="34"/>
      <c r="AB701" s="34"/>
      <c r="AC701" s="34"/>
      <c r="AD701" s="34"/>
      <c r="AE701" s="34"/>
      <c r="AF701" s="34"/>
      <c r="AG701" s="34"/>
      <c r="AH701" s="34"/>
      <c r="AI701" s="34"/>
      <c r="AJ701" s="34"/>
      <c r="AK701" s="34"/>
      <c r="AL701" s="34"/>
      <c r="AM701" s="34"/>
      <c r="AN701" s="34"/>
      <c r="AO701" s="34"/>
      <c r="AP701" s="34"/>
      <c r="AQ701" s="34"/>
      <c r="AR701" s="34"/>
      <c r="AS701" s="34"/>
      <c r="AT701" s="34"/>
      <c r="AU701" s="34"/>
      <c r="AV701" s="34"/>
      <c r="AW701" s="34"/>
      <c r="AX701" s="34"/>
      <c r="AY701" s="34"/>
      <c r="AZ701" s="34"/>
      <c r="BA701" s="34"/>
      <c r="BB701" s="34"/>
      <c r="BC701" s="34"/>
      <c r="BD701" s="34"/>
      <c r="BE701" s="34"/>
      <c r="BF701" s="34"/>
      <c r="BG701" s="34"/>
      <c r="BH701" s="34"/>
      <c r="BI701" s="34"/>
      <c r="BJ701" s="34"/>
      <c r="BK701" s="34"/>
      <c r="BL701" s="34"/>
      <c r="BM701" s="34"/>
    </row>
    <row r="702" spans="1:65" s="33" customFormat="1" x14ac:dyDescent="0.2">
      <c r="A702" s="34"/>
      <c r="B702" s="34"/>
      <c r="C702" s="34"/>
      <c r="D702" s="34"/>
      <c r="E702" s="34"/>
      <c r="F702" s="34"/>
      <c r="G702" s="34"/>
      <c r="H702" s="34"/>
      <c r="I702" s="34"/>
      <c r="J702" s="34"/>
      <c r="K702" s="34"/>
      <c r="L702" s="34"/>
      <c r="M702" s="34"/>
      <c r="N702" s="34"/>
      <c r="O702" s="34"/>
      <c r="P702" s="34"/>
      <c r="Q702" s="34"/>
      <c r="R702" s="34"/>
      <c r="S702" s="34"/>
      <c r="T702" s="34"/>
      <c r="U702" s="34"/>
      <c r="V702" s="34"/>
      <c r="W702" s="34"/>
      <c r="X702" s="34"/>
      <c r="Y702" s="34"/>
      <c r="Z702" s="34"/>
      <c r="AA702" s="34"/>
      <c r="AB702" s="34"/>
      <c r="AC702" s="34"/>
      <c r="AD702" s="34"/>
      <c r="AE702" s="34"/>
      <c r="AF702" s="34"/>
      <c r="AG702" s="34"/>
      <c r="AH702" s="34"/>
      <c r="AI702" s="34"/>
      <c r="AJ702" s="34"/>
      <c r="AK702" s="34"/>
      <c r="AL702" s="34"/>
      <c r="AM702" s="34"/>
      <c r="AN702" s="34"/>
      <c r="AO702" s="34"/>
      <c r="AP702" s="34"/>
      <c r="AQ702" s="34"/>
      <c r="AR702" s="34"/>
      <c r="AS702" s="34"/>
      <c r="AT702" s="34"/>
      <c r="AU702" s="34"/>
      <c r="AV702" s="34"/>
      <c r="AW702" s="34"/>
      <c r="AX702" s="34"/>
      <c r="AY702" s="34"/>
      <c r="AZ702" s="34"/>
      <c r="BA702" s="34"/>
      <c r="BB702" s="34"/>
      <c r="BC702" s="34"/>
      <c r="BD702" s="34"/>
      <c r="BE702" s="34"/>
      <c r="BF702" s="34"/>
      <c r="BG702" s="34"/>
      <c r="BH702" s="34"/>
      <c r="BI702" s="34"/>
      <c r="BJ702" s="34"/>
      <c r="BK702" s="34"/>
      <c r="BL702" s="34"/>
      <c r="BM702" s="34"/>
    </row>
    <row r="703" spans="1:65" s="33" customFormat="1" x14ac:dyDescent="0.2">
      <c r="A703" s="34"/>
      <c r="B703" s="34"/>
      <c r="C703" s="34"/>
      <c r="D703" s="34"/>
      <c r="E703" s="34"/>
      <c r="F703" s="34"/>
      <c r="G703" s="34"/>
      <c r="H703" s="34"/>
      <c r="I703" s="34"/>
      <c r="J703" s="34"/>
      <c r="K703" s="34"/>
      <c r="L703" s="34"/>
      <c r="M703" s="34"/>
      <c r="N703" s="34"/>
      <c r="O703" s="34"/>
      <c r="P703" s="34"/>
      <c r="Q703" s="34"/>
      <c r="R703" s="34"/>
      <c r="S703" s="34"/>
      <c r="T703" s="34"/>
      <c r="U703" s="34"/>
      <c r="V703" s="34"/>
      <c r="W703" s="34"/>
      <c r="X703" s="34"/>
      <c r="Y703" s="34"/>
      <c r="Z703" s="34"/>
      <c r="AA703" s="34"/>
      <c r="AB703" s="34"/>
      <c r="AC703" s="34"/>
      <c r="AD703" s="34"/>
      <c r="AE703" s="34"/>
      <c r="AF703" s="34"/>
      <c r="AG703" s="34"/>
      <c r="AH703" s="34"/>
      <c r="AI703" s="34"/>
      <c r="AJ703" s="34"/>
      <c r="AK703" s="34"/>
      <c r="AL703" s="34"/>
      <c r="AM703" s="34"/>
      <c r="AN703" s="34"/>
      <c r="AO703" s="34"/>
      <c r="AP703" s="34"/>
      <c r="AQ703" s="34"/>
      <c r="AR703" s="34"/>
      <c r="AS703" s="34"/>
      <c r="AT703" s="34"/>
      <c r="AU703" s="34"/>
      <c r="AV703" s="34"/>
      <c r="AW703" s="34"/>
      <c r="AX703" s="34"/>
      <c r="AY703" s="34"/>
      <c r="AZ703" s="34"/>
      <c r="BA703" s="34"/>
      <c r="BB703" s="34"/>
      <c r="BC703" s="34"/>
      <c r="BD703" s="34"/>
      <c r="BE703" s="34"/>
      <c r="BF703" s="34"/>
      <c r="BG703" s="34"/>
      <c r="BH703" s="34"/>
      <c r="BI703" s="34"/>
      <c r="BJ703" s="34"/>
      <c r="BK703" s="34"/>
      <c r="BL703" s="34"/>
      <c r="BM703" s="34"/>
    </row>
    <row r="704" spans="1:65" s="33" customFormat="1" x14ac:dyDescent="0.2">
      <c r="A704" s="34"/>
      <c r="B704" s="34"/>
      <c r="C704" s="34"/>
      <c r="D704" s="34"/>
      <c r="E704" s="34"/>
      <c r="F704" s="34"/>
      <c r="G704" s="34"/>
      <c r="H704" s="34"/>
      <c r="I704" s="34"/>
      <c r="J704" s="34"/>
      <c r="K704" s="34"/>
      <c r="L704" s="34"/>
      <c r="M704" s="34"/>
      <c r="N704" s="34"/>
      <c r="O704" s="34"/>
      <c r="P704" s="34"/>
      <c r="Q704" s="34"/>
      <c r="R704" s="34"/>
      <c r="S704" s="34"/>
      <c r="T704" s="34"/>
      <c r="U704" s="34"/>
      <c r="V704" s="34"/>
      <c r="W704" s="34"/>
      <c r="X704" s="34"/>
      <c r="Y704" s="34"/>
      <c r="Z704" s="34"/>
      <c r="AA704" s="34"/>
      <c r="AB704" s="34"/>
      <c r="AC704" s="34"/>
      <c r="AD704" s="34"/>
      <c r="AE704" s="34"/>
      <c r="AF704" s="34"/>
      <c r="AG704" s="34"/>
      <c r="AH704" s="34"/>
      <c r="AI704" s="34"/>
      <c r="AJ704" s="34"/>
      <c r="AK704" s="34"/>
      <c r="AL704" s="34"/>
      <c r="AM704" s="34"/>
      <c r="AN704" s="34"/>
      <c r="AO704" s="34"/>
      <c r="AP704" s="34"/>
      <c r="AQ704" s="34"/>
      <c r="AR704" s="34"/>
      <c r="AS704" s="34"/>
      <c r="AT704" s="34"/>
      <c r="AU704" s="34"/>
      <c r="AV704" s="34"/>
      <c r="AW704" s="34"/>
      <c r="AX704" s="34"/>
      <c r="AY704" s="34"/>
      <c r="AZ704" s="34"/>
      <c r="BA704" s="34"/>
      <c r="BB704" s="34"/>
      <c r="BC704" s="34"/>
      <c r="BD704" s="34"/>
      <c r="BE704" s="34"/>
      <c r="BF704" s="34"/>
      <c r="BG704" s="34"/>
      <c r="BH704" s="34"/>
      <c r="BI704" s="34"/>
      <c r="BJ704" s="34"/>
      <c r="BK704" s="34"/>
      <c r="BL704" s="34"/>
      <c r="BM704" s="34"/>
    </row>
    <row r="705" spans="1:65" s="33" customFormat="1" x14ac:dyDescent="0.2">
      <c r="A705" s="34"/>
      <c r="B705" s="34"/>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c r="AA705" s="34"/>
      <c r="AB705" s="34"/>
      <c r="AC705" s="34"/>
      <c r="AD705" s="34"/>
      <c r="AE705" s="34"/>
      <c r="AF705" s="34"/>
      <c r="AG705" s="34"/>
      <c r="AH705" s="34"/>
      <c r="AI705" s="34"/>
      <c r="AJ705" s="34"/>
      <c r="AK705" s="34"/>
      <c r="AL705" s="34"/>
      <c r="AM705" s="34"/>
      <c r="AN705" s="34"/>
      <c r="AO705" s="34"/>
      <c r="AP705" s="34"/>
      <c r="AQ705" s="34"/>
      <c r="AR705" s="34"/>
      <c r="AS705" s="34"/>
      <c r="AT705" s="34"/>
      <c r="AU705" s="34"/>
      <c r="AV705" s="34"/>
      <c r="AW705" s="34"/>
      <c r="AX705" s="34"/>
      <c r="AY705" s="34"/>
      <c r="AZ705" s="34"/>
      <c r="BA705" s="34"/>
      <c r="BB705" s="34"/>
      <c r="BC705" s="34"/>
      <c r="BD705" s="34"/>
      <c r="BE705" s="34"/>
      <c r="BF705" s="34"/>
      <c r="BG705" s="34"/>
      <c r="BH705" s="34"/>
      <c r="BI705" s="34"/>
      <c r="BJ705" s="34"/>
      <c r="BK705" s="34"/>
      <c r="BL705" s="34"/>
      <c r="BM705" s="34"/>
    </row>
    <row r="706" spans="1:65" s="33" customFormat="1" x14ac:dyDescent="0.2">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c r="AB706" s="34"/>
      <c r="AC706" s="34"/>
      <c r="AD706" s="34"/>
      <c r="AE706" s="34"/>
      <c r="AF706" s="34"/>
      <c r="AG706" s="34"/>
      <c r="AH706" s="34"/>
      <c r="AI706" s="34"/>
      <c r="AJ706" s="34"/>
      <c r="AK706" s="34"/>
      <c r="AL706" s="34"/>
      <c r="AM706" s="34"/>
      <c r="AN706" s="34"/>
      <c r="AO706" s="34"/>
      <c r="AP706" s="34"/>
      <c r="AQ706" s="34"/>
      <c r="AR706" s="34"/>
      <c r="AS706" s="34"/>
      <c r="AT706" s="34"/>
      <c r="AU706" s="34"/>
      <c r="AV706" s="34"/>
      <c r="AW706" s="34"/>
      <c r="AX706" s="34"/>
      <c r="AY706" s="34"/>
      <c r="AZ706" s="34"/>
      <c r="BA706" s="34"/>
      <c r="BB706" s="34"/>
      <c r="BC706" s="34"/>
      <c r="BD706" s="34"/>
      <c r="BE706" s="34"/>
      <c r="BF706" s="34"/>
      <c r="BG706" s="34"/>
      <c r="BH706" s="34"/>
      <c r="BI706" s="34"/>
      <c r="BJ706" s="34"/>
      <c r="BK706" s="34"/>
      <c r="BL706" s="34"/>
      <c r="BM706" s="34"/>
    </row>
    <row r="707" spans="1:65" s="33" customFormat="1" x14ac:dyDescent="0.2">
      <c r="A707" s="34"/>
      <c r="B707" s="34"/>
      <c r="C707" s="34"/>
      <c r="D707" s="34"/>
      <c r="E707" s="34"/>
      <c r="F707" s="34"/>
      <c r="G707" s="34"/>
      <c r="H707" s="34"/>
      <c r="I707" s="34"/>
      <c r="J707" s="34"/>
      <c r="K707" s="34"/>
      <c r="L707" s="34"/>
      <c r="M707" s="34"/>
      <c r="N707" s="34"/>
      <c r="O707" s="34"/>
      <c r="P707" s="34"/>
      <c r="Q707" s="34"/>
      <c r="R707" s="34"/>
      <c r="S707" s="34"/>
      <c r="T707" s="34"/>
      <c r="U707" s="34"/>
      <c r="V707" s="34"/>
      <c r="W707" s="34"/>
      <c r="X707" s="34"/>
      <c r="Y707" s="34"/>
      <c r="Z707" s="34"/>
      <c r="AA707" s="34"/>
      <c r="AB707" s="34"/>
      <c r="AC707" s="34"/>
      <c r="AD707" s="34"/>
      <c r="AE707" s="34"/>
      <c r="AF707" s="34"/>
      <c r="AG707" s="34"/>
      <c r="AH707" s="34"/>
      <c r="AI707" s="34"/>
      <c r="AJ707" s="34"/>
      <c r="AK707" s="34"/>
      <c r="AL707" s="34"/>
      <c r="AM707" s="34"/>
      <c r="AN707" s="34"/>
      <c r="AO707" s="34"/>
      <c r="AP707" s="34"/>
      <c r="AQ707" s="34"/>
      <c r="AR707" s="34"/>
      <c r="AS707" s="34"/>
      <c r="AT707" s="34"/>
      <c r="AU707" s="34"/>
      <c r="AV707" s="34"/>
      <c r="AW707" s="34"/>
      <c r="AX707" s="34"/>
      <c r="AY707" s="34"/>
      <c r="AZ707" s="34"/>
      <c r="BA707" s="34"/>
      <c r="BB707" s="34"/>
      <c r="BC707" s="34"/>
      <c r="BD707" s="34"/>
      <c r="BE707" s="34"/>
      <c r="BF707" s="34"/>
      <c r="BG707" s="34"/>
      <c r="BH707" s="34"/>
      <c r="BI707" s="34"/>
      <c r="BJ707" s="34"/>
      <c r="BK707" s="34"/>
      <c r="BL707" s="34"/>
      <c r="BM707" s="34"/>
    </row>
    <row r="708" spans="1:65" s="33" customFormat="1" x14ac:dyDescent="0.2">
      <c r="A708" s="34"/>
      <c r="B708" s="34"/>
      <c r="C708" s="34"/>
      <c r="D708" s="34"/>
      <c r="E708" s="34"/>
      <c r="F708" s="34"/>
      <c r="G708" s="34"/>
      <c r="H708" s="34"/>
      <c r="I708" s="34"/>
      <c r="J708" s="34"/>
      <c r="K708" s="34"/>
      <c r="L708" s="34"/>
      <c r="M708" s="34"/>
      <c r="N708" s="34"/>
      <c r="O708" s="34"/>
      <c r="P708" s="34"/>
      <c r="Q708" s="34"/>
      <c r="R708" s="34"/>
      <c r="S708" s="34"/>
      <c r="T708" s="34"/>
      <c r="U708" s="34"/>
      <c r="V708" s="34"/>
      <c r="W708" s="34"/>
      <c r="X708" s="34"/>
      <c r="Y708" s="34"/>
      <c r="Z708" s="34"/>
      <c r="AA708" s="34"/>
      <c r="AB708" s="34"/>
      <c r="AC708" s="34"/>
      <c r="AD708" s="34"/>
      <c r="AE708" s="34"/>
      <c r="AF708" s="34"/>
      <c r="AG708" s="34"/>
      <c r="AH708" s="34"/>
      <c r="AI708" s="34"/>
      <c r="AJ708" s="34"/>
      <c r="AK708" s="34"/>
      <c r="AL708" s="34"/>
      <c r="AM708" s="34"/>
      <c r="AN708" s="34"/>
      <c r="AO708" s="34"/>
      <c r="AP708" s="34"/>
      <c r="AQ708" s="34"/>
      <c r="AR708" s="34"/>
      <c r="AS708" s="34"/>
      <c r="AT708" s="34"/>
      <c r="AU708" s="34"/>
      <c r="AV708" s="34"/>
      <c r="AW708" s="34"/>
      <c r="AX708" s="34"/>
      <c r="AY708" s="34"/>
      <c r="AZ708" s="34"/>
      <c r="BA708" s="34"/>
      <c r="BB708" s="34"/>
      <c r="BC708" s="34"/>
      <c r="BD708" s="34"/>
      <c r="BE708" s="34"/>
      <c r="BF708" s="34"/>
      <c r="BG708" s="34"/>
      <c r="BH708" s="34"/>
      <c r="BI708" s="34"/>
      <c r="BJ708" s="34"/>
      <c r="BK708" s="34"/>
      <c r="BL708" s="34"/>
      <c r="BM708" s="34"/>
    </row>
    <row r="709" spans="1:65" s="33" customFormat="1" x14ac:dyDescent="0.2">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c r="AA709" s="34"/>
      <c r="AB709" s="34"/>
      <c r="AC709" s="34"/>
      <c r="AD709" s="34"/>
      <c r="AE709" s="34"/>
      <c r="AF709" s="34"/>
      <c r="AG709" s="34"/>
      <c r="AH709" s="34"/>
      <c r="AI709" s="34"/>
      <c r="AJ709" s="34"/>
      <c r="AK709" s="34"/>
      <c r="AL709" s="34"/>
      <c r="AM709" s="34"/>
      <c r="AN709" s="34"/>
      <c r="AO709" s="34"/>
      <c r="AP709" s="34"/>
      <c r="AQ709" s="34"/>
      <c r="AR709" s="34"/>
      <c r="AS709" s="34"/>
      <c r="AT709" s="34"/>
      <c r="AU709" s="34"/>
      <c r="AV709" s="34"/>
      <c r="AW709" s="34"/>
      <c r="AX709" s="34"/>
      <c r="AY709" s="34"/>
      <c r="AZ709" s="34"/>
      <c r="BA709" s="34"/>
      <c r="BB709" s="34"/>
      <c r="BC709" s="34"/>
      <c r="BD709" s="34"/>
      <c r="BE709" s="34"/>
      <c r="BF709" s="34"/>
      <c r="BG709" s="34"/>
      <c r="BH709" s="34"/>
      <c r="BI709" s="34"/>
      <c r="BJ709" s="34"/>
      <c r="BK709" s="34"/>
      <c r="BL709" s="34"/>
      <c r="BM709" s="34"/>
    </row>
    <row r="710" spans="1:65" s="33" customFormat="1" x14ac:dyDescent="0.2">
      <c r="A710" s="34"/>
      <c r="B710" s="34"/>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c r="AA710" s="34"/>
      <c r="AB710" s="34"/>
      <c r="AC710" s="34"/>
      <c r="AD710" s="34"/>
      <c r="AE710" s="34"/>
      <c r="AF710" s="34"/>
      <c r="AG710" s="34"/>
      <c r="AH710" s="34"/>
      <c r="AI710" s="34"/>
      <c r="AJ710" s="34"/>
      <c r="AK710" s="34"/>
      <c r="AL710" s="34"/>
      <c r="AM710" s="34"/>
      <c r="AN710" s="34"/>
      <c r="AO710" s="34"/>
      <c r="AP710" s="34"/>
      <c r="AQ710" s="34"/>
      <c r="AR710" s="34"/>
      <c r="AS710" s="34"/>
      <c r="AT710" s="34"/>
      <c r="AU710" s="34"/>
      <c r="AV710" s="34"/>
      <c r="AW710" s="34"/>
      <c r="AX710" s="34"/>
      <c r="AY710" s="34"/>
      <c r="AZ710" s="34"/>
      <c r="BA710" s="34"/>
      <c r="BB710" s="34"/>
      <c r="BC710" s="34"/>
      <c r="BD710" s="34"/>
      <c r="BE710" s="34"/>
      <c r="BF710" s="34"/>
      <c r="BG710" s="34"/>
      <c r="BH710" s="34"/>
      <c r="BI710" s="34"/>
      <c r="BJ710" s="34"/>
      <c r="BK710" s="34"/>
      <c r="BL710" s="34"/>
      <c r="BM710" s="34"/>
    </row>
    <row r="711" spans="1:65" s="33" customFormat="1" x14ac:dyDescent="0.2">
      <c r="A711" s="34"/>
      <c r="B711" s="34"/>
      <c r="C711" s="34"/>
      <c r="D711" s="34"/>
      <c r="E711" s="34"/>
      <c r="F711" s="34"/>
      <c r="G711" s="34"/>
      <c r="H711" s="34"/>
      <c r="I711" s="34"/>
      <c r="J711" s="34"/>
      <c r="K711" s="34"/>
      <c r="L711" s="34"/>
      <c r="M711" s="34"/>
      <c r="N711" s="34"/>
      <c r="O711" s="34"/>
      <c r="P711" s="34"/>
      <c r="Q711" s="34"/>
      <c r="R711" s="34"/>
      <c r="S711" s="34"/>
      <c r="T711" s="34"/>
      <c r="U711" s="34"/>
      <c r="V711" s="34"/>
      <c r="W711" s="34"/>
      <c r="X711" s="34"/>
      <c r="Y711" s="34"/>
      <c r="Z711" s="34"/>
      <c r="AA711" s="34"/>
      <c r="AB711" s="34"/>
      <c r="AC711" s="34"/>
      <c r="AD711" s="34"/>
      <c r="AE711" s="34"/>
      <c r="AF711" s="34"/>
      <c r="AG711" s="34"/>
      <c r="AH711" s="34"/>
      <c r="AI711" s="34"/>
      <c r="AJ711" s="34"/>
      <c r="AK711" s="34"/>
      <c r="AL711" s="34"/>
      <c r="AM711" s="34"/>
      <c r="AN711" s="34"/>
      <c r="AO711" s="34"/>
      <c r="AP711" s="34"/>
      <c r="AQ711" s="34"/>
      <c r="AR711" s="34"/>
      <c r="AS711" s="34"/>
      <c r="AT711" s="34"/>
      <c r="AU711" s="34"/>
      <c r="AV711" s="34"/>
      <c r="AW711" s="34"/>
      <c r="AX711" s="34"/>
      <c r="AY711" s="34"/>
      <c r="AZ711" s="34"/>
      <c r="BA711" s="34"/>
      <c r="BB711" s="34"/>
      <c r="BC711" s="34"/>
      <c r="BD711" s="34"/>
      <c r="BE711" s="34"/>
      <c r="BF711" s="34"/>
      <c r="BG711" s="34"/>
      <c r="BH711" s="34"/>
      <c r="BI711" s="34"/>
      <c r="BJ711" s="34"/>
      <c r="BK711" s="34"/>
      <c r="BL711" s="34"/>
      <c r="BM711" s="34"/>
    </row>
    <row r="712" spans="1:65" s="33" customFormat="1" x14ac:dyDescent="0.2">
      <c r="A712" s="34"/>
      <c r="B712" s="34"/>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c r="AA712" s="34"/>
      <c r="AB712" s="34"/>
      <c r="AC712" s="34"/>
      <c r="AD712" s="34"/>
      <c r="AE712" s="34"/>
      <c r="AF712" s="34"/>
      <c r="AG712" s="34"/>
      <c r="AH712" s="34"/>
      <c r="AI712" s="34"/>
      <c r="AJ712" s="34"/>
      <c r="AK712" s="34"/>
      <c r="AL712" s="34"/>
      <c r="AM712" s="34"/>
      <c r="AN712" s="34"/>
      <c r="AO712" s="34"/>
      <c r="AP712" s="34"/>
      <c r="AQ712" s="34"/>
      <c r="AR712" s="34"/>
      <c r="AS712" s="34"/>
      <c r="AT712" s="34"/>
      <c r="AU712" s="34"/>
      <c r="AV712" s="34"/>
      <c r="AW712" s="34"/>
      <c r="AX712" s="34"/>
      <c r="AY712" s="34"/>
      <c r="AZ712" s="34"/>
      <c r="BA712" s="34"/>
      <c r="BB712" s="34"/>
      <c r="BC712" s="34"/>
      <c r="BD712" s="34"/>
      <c r="BE712" s="34"/>
      <c r="BF712" s="34"/>
      <c r="BG712" s="34"/>
      <c r="BH712" s="34"/>
      <c r="BI712" s="34"/>
      <c r="BJ712" s="34"/>
      <c r="BK712" s="34"/>
      <c r="BL712" s="34"/>
      <c r="BM712" s="34"/>
    </row>
    <row r="713" spans="1:65" s="33" customFormat="1" x14ac:dyDescent="0.2">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c r="AA713" s="34"/>
      <c r="AB713" s="34"/>
      <c r="AC713" s="34"/>
      <c r="AD713" s="34"/>
      <c r="AE713" s="34"/>
      <c r="AF713" s="34"/>
      <c r="AG713" s="34"/>
      <c r="AH713" s="34"/>
      <c r="AI713" s="34"/>
      <c r="AJ713" s="34"/>
      <c r="AK713" s="34"/>
      <c r="AL713" s="34"/>
      <c r="AM713" s="34"/>
      <c r="AN713" s="34"/>
      <c r="AO713" s="34"/>
      <c r="AP713" s="34"/>
      <c r="AQ713" s="34"/>
      <c r="AR713" s="34"/>
      <c r="AS713" s="34"/>
      <c r="AT713" s="34"/>
      <c r="AU713" s="34"/>
      <c r="AV713" s="34"/>
      <c r="AW713" s="34"/>
      <c r="AX713" s="34"/>
      <c r="AY713" s="34"/>
      <c r="AZ713" s="34"/>
      <c r="BA713" s="34"/>
      <c r="BB713" s="34"/>
      <c r="BC713" s="34"/>
      <c r="BD713" s="34"/>
      <c r="BE713" s="34"/>
      <c r="BF713" s="34"/>
      <c r="BG713" s="34"/>
      <c r="BH713" s="34"/>
      <c r="BI713" s="34"/>
      <c r="BJ713" s="34"/>
      <c r="BK713" s="34"/>
      <c r="BL713" s="34"/>
      <c r="BM713" s="34"/>
    </row>
    <row r="714" spans="1:65" s="33" customFormat="1" x14ac:dyDescent="0.2">
      <c r="A714" s="34"/>
      <c r="B714" s="34"/>
      <c r="C714" s="34"/>
      <c r="D714" s="34"/>
      <c r="E714" s="34"/>
      <c r="F714" s="34"/>
      <c r="G714" s="34"/>
      <c r="H714" s="34"/>
      <c r="I714" s="34"/>
      <c r="J714" s="34"/>
      <c r="K714" s="34"/>
      <c r="L714" s="34"/>
      <c r="M714" s="34"/>
      <c r="N714" s="34"/>
      <c r="O714" s="34"/>
      <c r="P714" s="34"/>
      <c r="Q714" s="34"/>
      <c r="R714" s="34"/>
      <c r="S714" s="34"/>
      <c r="T714" s="34"/>
      <c r="U714" s="34"/>
      <c r="V714" s="34"/>
      <c r="W714" s="34"/>
      <c r="X714" s="34"/>
      <c r="Y714" s="34"/>
      <c r="Z714" s="34"/>
      <c r="AA714" s="34"/>
      <c r="AB714" s="34"/>
      <c r="AC714" s="34"/>
      <c r="AD714" s="34"/>
      <c r="AE714" s="34"/>
      <c r="AF714" s="34"/>
      <c r="AG714" s="34"/>
      <c r="AH714" s="34"/>
      <c r="AI714" s="34"/>
      <c r="AJ714" s="34"/>
      <c r="AK714" s="34"/>
      <c r="AL714" s="34"/>
      <c r="AM714" s="34"/>
      <c r="AN714" s="34"/>
      <c r="AO714" s="34"/>
      <c r="AP714" s="34"/>
      <c r="AQ714" s="34"/>
      <c r="AR714" s="34"/>
      <c r="AS714" s="34"/>
      <c r="AT714" s="34"/>
      <c r="AU714" s="34"/>
      <c r="AV714" s="34"/>
      <c r="AW714" s="34"/>
      <c r="AX714" s="34"/>
      <c r="AY714" s="34"/>
      <c r="AZ714" s="34"/>
      <c r="BA714" s="34"/>
      <c r="BB714" s="34"/>
      <c r="BC714" s="34"/>
      <c r="BD714" s="34"/>
      <c r="BE714" s="34"/>
      <c r="BF714" s="34"/>
      <c r="BG714" s="34"/>
      <c r="BH714" s="34"/>
      <c r="BI714" s="34"/>
      <c r="BJ714" s="34"/>
      <c r="BK714" s="34"/>
      <c r="BL714" s="34"/>
      <c r="BM714" s="34"/>
    </row>
    <row r="715" spans="1:65" s="33" customFormat="1" x14ac:dyDescent="0.2">
      <c r="A715" s="34"/>
      <c r="B715" s="34"/>
      <c r="C715" s="34"/>
      <c r="D715" s="34"/>
      <c r="E715" s="34"/>
      <c r="F715" s="34"/>
      <c r="G715" s="34"/>
      <c r="H715" s="34"/>
      <c r="I715" s="34"/>
      <c r="J715" s="34"/>
      <c r="K715" s="34"/>
      <c r="L715" s="34"/>
      <c r="M715" s="34"/>
      <c r="N715" s="34"/>
      <c r="O715" s="34"/>
      <c r="P715" s="34"/>
      <c r="Q715" s="34"/>
      <c r="R715" s="34"/>
      <c r="S715" s="34"/>
      <c r="T715" s="34"/>
      <c r="U715" s="34"/>
      <c r="V715" s="34"/>
      <c r="W715" s="34"/>
      <c r="X715" s="34"/>
      <c r="Y715" s="34"/>
      <c r="Z715" s="34"/>
      <c r="AA715" s="34"/>
      <c r="AB715" s="34"/>
      <c r="AC715" s="34"/>
      <c r="AD715" s="34"/>
      <c r="AE715" s="34"/>
      <c r="AF715" s="34"/>
      <c r="AG715" s="34"/>
      <c r="AH715" s="34"/>
      <c r="AI715" s="34"/>
      <c r="AJ715" s="34"/>
      <c r="AK715" s="34"/>
      <c r="AL715" s="34"/>
      <c r="AM715" s="34"/>
      <c r="AN715" s="34"/>
      <c r="AO715" s="34"/>
      <c r="AP715" s="34"/>
      <c r="AQ715" s="34"/>
      <c r="AR715" s="34"/>
      <c r="AS715" s="34"/>
      <c r="AT715" s="34"/>
      <c r="AU715" s="34"/>
      <c r="AV715" s="34"/>
      <c r="AW715" s="34"/>
      <c r="AX715" s="34"/>
      <c r="AY715" s="34"/>
      <c r="AZ715" s="34"/>
      <c r="BA715" s="34"/>
      <c r="BB715" s="34"/>
      <c r="BC715" s="34"/>
      <c r="BD715" s="34"/>
      <c r="BE715" s="34"/>
      <c r="BF715" s="34"/>
      <c r="BG715" s="34"/>
      <c r="BH715" s="34"/>
      <c r="BI715" s="34"/>
      <c r="BJ715" s="34"/>
      <c r="BK715" s="34"/>
      <c r="BL715" s="34"/>
      <c r="BM715" s="34"/>
    </row>
    <row r="716" spans="1:65" s="33" customFormat="1" x14ac:dyDescent="0.2">
      <c r="A716" s="34"/>
      <c r="B716" s="34"/>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c r="AA716" s="34"/>
      <c r="AB716" s="34"/>
      <c r="AC716" s="34"/>
      <c r="AD716" s="34"/>
      <c r="AE716" s="34"/>
      <c r="AF716" s="34"/>
      <c r="AG716" s="34"/>
      <c r="AH716" s="34"/>
      <c r="AI716" s="34"/>
      <c r="AJ716" s="34"/>
      <c r="AK716" s="34"/>
      <c r="AL716" s="34"/>
      <c r="AM716" s="34"/>
      <c r="AN716" s="34"/>
      <c r="AO716" s="34"/>
      <c r="AP716" s="34"/>
      <c r="AQ716" s="34"/>
      <c r="AR716" s="34"/>
      <c r="AS716" s="34"/>
      <c r="AT716" s="34"/>
      <c r="AU716" s="34"/>
      <c r="AV716" s="34"/>
      <c r="AW716" s="34"/>
      <c r="AX716" s="34"/>
      <c r="AY716" s="34"/>
      <c r="AZ716" s="34"/>
      <c r="BA716" s="34"/>
      <c r="BB716" s="34"/>
      <c r="BC716" s="34"/>
      <c r="BD716" s="34"/>
      <c r="BE716" s="34"/>
      <c r="BF716" s="34"/>
      <c r="BG716" s="34"/>
      <c r="BH716" s="34"/>
      <c r="BI716" s="34"/>
      <c r="BJ716" s="34"/>
      <c r="BK716" s="34"/>
      <c r="BL716" s="34"/>
      <c r="BM716" s="34"/>
    </row>
    <row r="717" spans="1:65" s="33" customFormat="1" x14ac:dyDescent="0.2">
      <c r="A717" s="34"/>
      <c r="B717" s="34"/>
      <c r="C717" s="34"/>
      <c r="D717" s="34"/>
      <c r="E717" s="34"/>
      <c r="F717" s="34"/>
      <c r="G717" s="34"/>
      <c r="H717" s="34"/>
      <c r="I717" s="34"/>
      <c r="J717" s="34"/>
      <c r="K717" s="34"/>
      <c r="L717" s="34"/>
      <c r="M717" s="34"/>
      <c r="N717" s="34"/>
      <c r="O717" s="34"/>
      <c r="P717" s="34"/>
      <c r="Q717" s="34"/>
      <c r="R717" s="34"/>
      <c r="S717" s="34"/>
      <c r="T717" s="34"/>
      <c r="U717" s="34"/>
      <c r="V717" s="34"/>
      <c r="W717" s="34"/>
      <c r="X717" s="34"/>
      <c r="Y717" s="34"/>
      <c r="Z717" s="34"/>
      <c r="AA717" s="34"/>
      <c r="AB717" s="34"/>
      <c r="AC717" s="34"/>
      <c r="AD717" s="34"/>
      <c r="AE717" s="34"/>
      <c r="AF717" s="34"/>
      <c r="AG717" s="34"/>
      <c r="AH717" s="34"/>
      <c r="AI717" s="34"/>
      <c r="AJ717" s="34"/>
      <c r="AK717" s="34"/>
      <c r="AL717" s="34"/>
      <c r="AM717" s="34"/>
      <c r="AN717" s="34"/>
      <c r="AO717" s="34"/>
      <c r="AP717" s="34"/>
      <c r="AQ717" s="34"/>
      <c r="AR717" s="34"/>
      <c r="AS717" s="34"/>
      <c r="AT717" s="34"/>
      <c r="AU717" s="34"/>
      <c r="AV717" s="34"/>
      <c r="AW717" s="34"/>
      <c r="AX717" s="34"/>
      <c r="AY717" s="34"/>
      <c r="AZ717" s="34"/>
      <c r="BA717" s="34"/>
      <c r="BB717" s="34"/>
      <c r="BC717" s="34"/>
      <c r="BD717" s="34"/>
      <c r="BE717" s="34"/>
      <c r="BF717" s="34"/>
      <c r="BG717" s="34"/>
      <c r="BH717" s="34"/>
      <c r="BI717" s="34"/>
      <c r="BJ717" s="34"/>
      <c r="BK717" s="34"/>
      <c r="BL717" s="34"/>
      <c r="BM717" s="34"/>
    </row>
    <row r="718" spans="1:65" s="33" customFormat="1" x14ac:dyDescent="0.2">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c r="AA718" s="34"/>
      <c r="AB718" s="34"/>
      <c r="AC718" s="34"/>
      <c r="AD718" s="34"/>
      <c r="AE718" s="34"/>
      <c r="AF718" s="34"/>
      <c r="AG718" s="34"/>
      <c r="AH718" s="34"/>
      <c r="AI718" s="34"/>
      <c r="AJ718" s="34"/>
      <c r="AK718" s="34"/>
      <c r="AL718" s="34"/>
      <c r="AM718" s="34"/>
      <c r="AN718" s="34"/>
      <c r="AO718" s="34"/>
      <c r="AP718" s="34"/>
      <c r="AQ718" s="34"/>
      <c r="AR718" s="34"/>
      <c r="AS718" s="34"/>
      <c r="AT718" s="34"/>
      <c r="AU718" s="34"/>
      <c r="AV718" s="34"/>
      <c r="AW718" s="34"/>
      <c r="AX718" s="34"/>
      <c r="AY718" s="34"/>
      <c r="AZ718" s="34"/>
      <c r="BA718" s="34"/>
      <c r="BB718" s="34"/>
      <c r="BC718" s="34"/>
      <c r="BD718" s="34"/>
      <c r="BE718" s="34"/>
      <c r="BF718" s="34"/>
      <c r="BG718" s="34"/>
      <c r="BH718" s="34"/>
      <c r="BI718" s="34"/>
      <c r="BJ718" s="34"/>
      <c r="BK718" s="34"/>
      <c r="BL718" s="34"/>
      <c r="BM718" s="34"/>
    </row>
    <row r="719" spans="1:65" s="33" customFormat="1" x14ac:dyDescent="0.2">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c r="AA719" s="34"/>
      <c r="AB719" s="34"/>
      <c r="AC719" s="34"/>
      <c r="AD719" s="34"/>
      <c r="AE719" s="34"/>
      <c r="AF719" s="34"/>
      <c r="AG719" s="34"/>
      <c r="AH719" s="34"/>
      <c r="AI719" s="34"/>
      <c r="AJ719" s="34"/>
      <c r="AK719" s="34"/>
      <c r="AL719" s="34"/>
      <c r="AM719" s="34"/>
      <c r="AN719" s="34"/>
      <c r="AO719" s="34"/>
      <c r="AP719" s="34"/>
      <c r="AQ719" s="34"/>
      <c r="AR719" s="34"/>
      <c r="AS719" s="34"/>
      <c r="AT719" s="34"/>
      <c r="AU719" s="34"/>
      <c r="AV719" s="34"/>
      <c r="AW719" s="34"/>
      <c r="AX719" s="34"/>
      <c r="AY719" s="34"/>
      <c r="AZ719" s="34"/>
      <c r="BA719" s="34"/>
      <c r="BB719" s="34"/>
      <c r="BC719" s="34"/>
      <c r="BD719" s="34"/>
      <c r="BE719" s="34"/>
      <c r="BF719" s="34"/>
      <c r="BG719" s="34"/>
      <c r="BH719" s="34"/>
      <c r="BI719" s="34"/>
      <c r="BJ719" s="34"/>
      <c r="BK719" s="34"/>
      <c r="BL719" s="34"/>
      <c r="BM719" s="34"/>
    </row>
    <row r="720" spans="1:65" s="33" customFormat="1" x14ac:dyDescent="0.2">
      <c r="A720" s="34"/>
      <c r="B720" s="34"/>
      <c r="C720" s="34"/>
      <c r="D720" s="34"/>
      <c r="E720" s="34"/>
      <c r="F720" s="34"/>
      <c r="G720" s="34"/>
      <c r="H720" s="34"/>
      <c r="I720" s="34"/>
      <c r="J720" s="34"/>
      <c r="K720" s="34"/>
      <c r="L720" s="34"/>
      <c r="M720" s="34"/>
      <c r="N720" s="34"/>
      <c r="O720" s="34"/>
      <c r="P720" s="34"/>
      <c r="Q720" s="34"/>
      <c r="R720" s="34"/>
      <c r="S720" s="34"/>
      <c r="T720" s="34"/>
      <c r="U720" s="34"/>
      <c r="V720" s="34"/>
      <c r="W720" s="34"/>
      <c r="X720" s="34"/>
      <c r="Y720" s="34"/>
      <c r="Z720" s="34"/>
      <c r="AA720" s="34"/>
      <c r="AB720" s="34"/>
      <c r="AC720" s="34"/>
      <c r="AD720" s="34"/>
      <c r="AE720" s="34"/>
      <c r="AF720" s="34"/>
      <c r="AG720" s="34"/>
      <c r="AH720" s="34"/>
      <c r="AI720" s="34"/>
      <c r="AJ720" s="34"/>
      <c r="AK720" s="34"/>
      <c r="AL720" s="34"/>
      <c r="AM720" s="34"/>
      <c r="AN720" s="34"/>
      <c r="AO720" s="34"/>
      <c r="AP720" s="34"/>
      <c r="AQ720" s="34"/>
      <c r="AR720" s="34"/>
      <c r="AS720" s="34"/>
      <c r="AT720" s="34"/>
      <c r="AU720" s="34"/>
      <c r="AV720" s="34"/>
      <c r="AW720" s="34"/>
      <c r="AX720" s="34"/>
      <c r="AY720" s="34"/>
      <c r="AZ720" s="34"/>
      <c r="BA720" s="34"/>
      <c r="BB720" s="34"/>
      <c r="BC720" s="34"/>
      <c r="BD720" s="34"/>
      <c r="BE720" s="34"/>
      <c r="BF720" s="34"/>
      <c r="BG720" s="34"/>
      <c r="BH720" s="34"/>
      <c r="BI720" s="34"/>
      <c r="BJ720" s="34"/>
      <c r="BK720" s="34"/>
      <c r="BL720" s="34"/>
      <c r="BM720" s="34"/>
    </row>
    <row r="721" spans="1:65" s="33" customFormat="1" x14ac:dyDescent="0.2">
      <c r="A721" s="34"/>
      <c r="B721" s="34"/>
      <c r="C721" s="34"/>
      <c r="D721" s="34"/>
      <c r="E721" s="34"/>
      <c r="F721" s="34"/>
      <c r="G721" s="34"/>
      <c r="H721" s="34"/>
      <c r="I721" s="34"/>
      <c r="J721" s="34"/>
      <c r="K721" s="34"/>
      <c r="L721" s="34"/>
      <c r="M721" s="34"/>
      <c r="N721" s="34"/>
      <c r="O721" s="34"/>
      <c r="P721" s="34"/>
      <c r="Q721" s="34"/>
      <c r="R721" s="34"/>
      <c r="S721" s="34"/>
      <c r="T721" s="34"/>
      <c r="U721" s="34"/>
      <c r="V721" s="34"/>
      <c r="W721" s="34"/>
      <c r="X721" s="34"/>
      <c r="Y721" s="34"/>
      <c r="Z721" s="34"/>
      <c r="AA721" s="34"/>
      <c r="AB721" s="34"/>
      <c r="AC721" s="34"/>
      <c r="AD721" s="34"/>
      <c r="AE721" s="34"/>
      <c r="AF721" s="34"/>
      <c r="AG721" s="34"/>
      <c r="AH721" s="34"/>
      <c r="AI721" s="34"/>
      <c r="AJ721" s="34"/>
      <c r="AK721" s="34"/>
      <c r="AL721" s="34"/>
      <c r="AM721" s="34"/>
      <c r="AN721" s="34"/>
      <c r="AO721" s="34"/>
      <c r="AP721" s="34"/>
      <c r="AQ721" s="34"/>
      <c r="AR721" s="34"/>
      <c r="AS721" s="34"/>
      <c r="AT721" s="34"/>
      <c r="AU721" s="34"/>
      <c r="AV721" s="34"/>
      <c r="AW721" s="34"/>
      <c r="AX721" s="34"/>
      <c r="AY721" s="34"/>
      <c r="AZ721" s="34"/>
      <c r="BA721" s="34"/>
      <c r="BB721" s="34"/>
      <c r="BC721" s="34"/>
      <c r="BD721" s="34"/>
      <c r="BE721" s="34"/>
      <c r="BF721" s="34"/>
      <c r="BG721" s="34"/>
      <c r="BH721" s="34"/>
      <c r="BI721" s="34"/>
      <c r="BJ721" s="34"/>
      <c r="BK721" s="34"/>
      <c r="BL721" s="34"/>
      <c r="BM721" s="34"/>
    </row>
    <row r="722" spans="1:65" s="33" customFormat="1" x14ac:dyDescent="0.2">
      <c r="A722" s="34"/>
      <c r="B722" s="34"/>
      <c r="C722" s="34"/>
      <c r="D722" s="34"/>
      <c r="E722" s="34"/>
      <c r="F722" s="34"/>
      <c r="G722" s="34"/>
      <c r="H722" s="34"/>
      <c r="I722" s="34"/>
      <c r="J722" s="34"/>
      <c r="K722" s="34"/>
      <c r="L722" s="34"/>
      <c r="M722" s="34"/>
      <c r="N722" s="34"/>
      <c r="O722" s="34"/>
      <c r="P722" s="34"/>
      <c r="Q722" s="34"/>
      <c r="R722" s="34"/>
      <c r="S722" s="34"/>
      <c r="T722" s="34"/>
      <c r="U722" s="34"/>
      <c r="V722" s="34"/>
      <c r="W722" s="34"/>
      <c r="X722" s="34"/>
      <c r="Y722" s="34"/>
      <c r="Z722" s="34"/>
      <c r="AA722" s="34"/>
      <c r="AB722" s="34"/>
      <c r="AC722" s="34"/>
      <c r="AD722" s="34"/>
      <c r="AE722" s="34"/>
      <c r="AF722" s="34"/>
      <c r="AG722" s="34"/>
      <c r="AH722" s="34"/>
      <c r="AI722" s="34"/>
      <c r="AJ722" s="34"/>
      <c r="AK722" s="34"/>
      <c r="AL722" s="34"/>
      <c r="AM722" s="34"/>
      <c r="AN722" s="34"/>
      <c r="AO722" s="34"/>
      <c r="AP722" s="34"/>
      <c r="AQ722" s="34"/>
      <c r="AR722" s="34"/>
      <c r="AS722" s="34"/>
      <c r="AT722" s="34"/>
      <c r="AU722" s="34"/>
      <c r="AV722" s="34"/>
      <c r="AW722" s="34"/>
      <c r="AX722" s="34"/>
      <c r="AY722" s="34"/>
      <c r="AZ722" s="34"/>
      <c r="BA722" s="34"/>
      <c r="BB722" s="34"/>
      <c r="BC722" s="34"/>
      <c r="BD722" s="34"/>
      <c r="BE722" s="34"/>
      <c r="BF722" s="34"/>
      <c r="BG722" s="34"/>
      <c r="BH722" s="34"/>
      <c r="BI722" s="34"/>
      <c r="BJ722" s="34"/>
      <c r="BK722" s="34"/>
      <c r="BL722" s="34"/>
      <c r="BM722" s="34"/>
    </row>
    <row r="723" spans="1:65" s="33" customFormat="1" x14ac:dyDescent="0.2">
      <c r="A723" s="34"/>
      <c r="B723" s="34"/>
      <c r="C723" s="34"/>
      <c r="D723" s="34"/>
      <c r="E723" s="34"/>
      <c r="F723" s="34"/>
      <c r="G723" s="34"/>
      <c r="H723" s="34"/>
      <c r="I723" s="34"/>
      <c r="J723" s="34"/>
      <c r="K723" s="34"/>
      <c r="L723" s="34"/>
      <c r="M723" s="34"/>
      <c r="N723" s="34"/>
      <c r="O723" s="34"/>
      <c r="P723" s="34"/>
      <c r="Q723" s="34"/>
      <c r="R723" s="34"/>
      <c r="S723" s="34"/>
      <c r="T723" s="34"/>
      <c r="U723" s="34"/>
      <c r="V723" s="34"/>
      <c r="W723" s="34"/>
      <c r="X723" s="34"/>
      <c r="Y723" s="34"/>
      <c r="Z723" s="34"/>
      <c r="AA723" s="34"/>
      <c r="AB723" s="34"/>
      <c r="AC723" s="34"/>
      <c r="AD723" s="34"/>
      <c r="AE723" s="34"/>
      <c r="AF723" s="34"/>
      <c r="AG723" s="34"/>
      <c r="AH723" s="34"/>
      <c r="AI723" s="34"/>
      <c r="AJ723" s="34"/>
      <c r="AK723" s="34"/>
      <c r="AL723" s="34"/>
      <c r="AM723" s="34"/>
      <c r="AN723" s="34"/>
      <c r="AO723" s="34"/>
      <c r="AP723" s="34"/>
      <c r="AQ723" s="34"/>
      <c r="AR723" s="34"/>
      <c r="AS723" s="34"/>
      <c r="AT723" s="34"/>
      <c r="AU723" s="34"/>
      <c r="AV723" s="34"/>
      <c r="AW723" s="34"/>
      <c r="AX723" s="34"/>
      <c r="AY723" s="34"/>
      <c r="AZ723" s="34"/>
      <c r="BA723" s="34"/>
      <c r="BB723" s="34"/>
      <c r="BC723" s="34"/>
      <c r="BD723" s="34"/>
      <c r="BE723" s="34"/>
      <c r="BF723" s="34"/>
      <c r="BG723" s="34"/>
      <c r="BH723" s="34"/>
      <c r="BI723" s="34"/>
      <c r="BJ723" s="34"/>
      <c r="BK723" s="34"/>
      <c r="BL723" s="34"/>
      <c r="BM723" s="34"/>
    </row>
    <row r="724" spans="1:65" s="33" customFormat="1" x14ac:dyDescent="0.2">
      <c r="A724" s="34"/>
      <c r="B724" s="34"/>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c r="AA724" s="34"/>
      <c r="AB724" s="34"/>
      <c r="AC724" s="34"/>
      <c r="AD724" s="34"/>
      <c r="AE724" s="34"/>
      <c r="AF724" s="34"/>
      <c r="AG724" s="34"/>
      <c r="AH724" s="34"/>
      <c r="AI724" s="34"/>
      <c r="AJ724" s="34"/>
      <c r="AK724" s="34"/>
      <c r="AL724" s="34"/>
      <c r="AM724" s="34"/>
      <c r="AN724" s="34"/>
      <c r="AO724" s="34"/>
      <c r="AP724" s="34"/>
      <c r="AQ724" s="34"/>
      <c r="AR724" s="34"/>
      <c r="AS724" s="34"/>
      <c r="AT724" s="34"/>
      <c r="AU724" s="34"/>
      <c r="AV724" s="34"/>
      <c r="AW724" s="34"/>
      <c r="AX724" s="34"/>
      <c r="AY724" s="34"/>
      <c r="AZ724" s="34"/>
      <c r="BA724" s="34"/>
      <c r="BB724" s="34"/>
      <c r="BC724" s="34"/>
      <c r="BD724" s="34"/>
      <c r="BE724" s="34"/>
      <c r="BF724" s="34"/>
      <c r="BG724" s="34"/>
      <c r="BH724" s="34"/>
      <c r="BI724" s="34"/>
      <c r="BJ724" s="34"/>
      <c r="BK724" s="34"/>
      <c r="BL724" s="34"/>
      <c r="BM724" s="34"/>
    </row>
    <row r="725" spans="1:65" s="33" customFormat="1" x14ac:dyDescent="0.2">
      <c r="A725" s="34"/>
      <c r="B725" s="34"/>
      <c r="C725" s="34"/>
      <c r="D725" s="34"/>
      <c r="E725" s="34"/>
      <c r="F725" s="34"/>
      <c r="G725" s="34"/>
      <c r="H725" s="34"/>
      <c r="I725" s="34"/>
      <c r="J725" s="34"/>
      <c r="K725" s="34"/>
      <c r="L725" s="34"/>
      <c r="M725" s="34"/>
      <c r="N725" s="34"/>
      <c r="O725" s="34"/>
      <c r="P725" s="34"/>
      <c r="Q725" s="34"/>
      <c r="R725" s="34"/>
      <c r="S725" s="34"/>
      <c r="T725" s="34"/>
      <c r="U725" s="34"/>
      <c r="V725" s="34"/>
      <c r="W725" s="34"/>
      <c r="X725" s="34"/>
      <c r="Y725" s="34"/>
      <c r="Z725" s="34"/>
      <c r="AA725" s="34"/>
      <c r="AB725" s="34"/>
      <c r="AC725" s="34"/>
      <c r="AD725" s="34"/>
      <c r="AE725" s="34"/>
      <c r="AF725" s="34"/>
      <c r="AG725" s="34"/>
      <c r="AH725" s="34"/>
      <c r="AI725" s="34"/>
      <c r="AJ725" s="34"/>
      <c r="AK725" s="34"/>
      <c r="AL725" s="34"/>
      <c r="AM725" s="34"/>
      <c r="AN725" s="34"/>
      <c r="AO725" s="34"/>
      <c r="AP725" s="34"/>
      <c r="AQ725" s="34"/>
      <c r="AR725" s="34"/>
      <c r="AS725" s="34"/>
      <c r="AT725" s="34"/>
      <c r="AU725" s="34"/>
      <c r="AV725" s="34"/>
      <c r="AW725" s="34"/>
      <c r="AX725" s="34"/>
      <c r="AY725" s="34"/>
      <c r="AZ725" s="34"/>
      <c r="BA725" s="34"/>
      <c r="BB725" s="34"/>
      <c r="BC725" s="34"/>
      <c r="BD725" s="34"/>
      <c r="BE725" s="34"/>
      <c r="BF725" s="34"/>
      <c r="BG725" s="34"/>
      <c r="BH725" s="34"/>
      <c r="BI725" s="34"/>
      <c r="BJ725" s="34"/>
      <c r="BK725" s="34"/>
      <c r="BL725" s="34"/>
      <c r="BM725" s="34"/>
    </row>
    <row r="726" spans="1:65" s="33" customFormat="1" x14ac:dyDescent="0.2">
      <c r="A726" s="34"/>
      <c r="B726" s="34"/>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c r="AA726" s="34"/>
      <c r="AB726" s="34"/>
      <c r="AC726" s="34"/>
      <c r="AD726" s="34"/>
      <c r="AE726" s="34"/>
      <c r="AF726" s="34"/>
      <c r="AG726" s="34"/>
      <c r="AH726" s="34"/>
      <c r="AI726" s="34"/>
      <c r="AJ726" s="34"/>
      <c r="AK726" s="34"/>
      <c r="AL726" s="34"/>
      <c r="AM726" s="34"/>
      <c r="AN726" s="34"/>
      <c r="AO726" s="34"/>
      <c r="AP726" s="34"/>
      <c r="AQ726" s="34"/>
      <c r="AR726" s="34"/>
      <c r="AS726" s="34"/>
      <c r="AT726" s="34"/>
      <c r="AU726" s="34"/>
      <c r="AV726" s="34"/>
      <c r="AW726" s="34"/>
      <c r="AX726" s="34"/>
      <c r="AY726" s="34"/>
      <c r="AZ726" s="34"/>
      <c r="BA726" s="34"/>
      <c r="BB726" s="34"/>
      <c r="BC726" s="34"/>
      <c r="BD726" s="34"/>
      <c r="BE726" s="34"/>
      <c r="BF726" s="34"/>
      <c r="BG726" s="34"/>
      <c r="BH726" s="34"/>
      <c r="BI726" s="34"/>
      <c r="BJ726" s="34"/>
      <c r="BK726" s="34"/>
      <c r="BL726" s="34"/>
      <c r="BM726" s="34"/>
    </row>
    <row r="727" spans="1:65" s="33" customFormat="1" x14ac:dyDescent="0.2">
      <c r="A727" s="34"/>
      <c r="B727" s="34"/>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c r="AA727" s="34"/>
      <c r="AB727" s="34"/>
      <c r="AC727" s="34"/>
      <c r="AD727" s="34"/>
      <c r="AE727" s="34"/>
      <c r="AF727" s="34"/>
      <c r="AG727" s="34"/>
      <c r="AH727" s="34"/>
      <c r="AI727" s="34"/>
      <c r="AJ727" s="34"/>
      <c r="AK727" s="34"/>
      <c r="AL727" s="34"/>
      <c r="AM727" s="34"/>
      <c r="AN727" s="34"/>
      <c r="AO727" s="34"/>
      <c r="AP727" s="34"/>
      <c r="AQ727" s="34"/>
      <c r="AR727" s="34"/>
      <c r="AS727" s="34"/>
      <c r="AT727" s="34"/>
      <c r="AU727" s="34"/>
      <c r="AV727" s="34"/>
      <c r="AW727" s="34"/>
      <c r="AX727" s="34"/>
      <c r="AY727" s="34"/>
      <c r="AZ727" s="34"/>
      <c r="BA727" s="34"/>
      <c r="BB727" s="34"/>
      <c r="BC727" s="34"/>
      <c r="BD727" s="34"/>
      <c r="BE727" s="34"/>
      <c r="BF727" s="34"/>
      <c r="BG727" s="34"/>
      <c r="BH727" s="34"/>
      <c r="BI727" s="34"/>
      <c r="BJ727" s="34"/>
      <c r="BK727" s="34"/>
      <c r="BL727" s="34"/>
      <c r="BM727" s="34"/>
    </row>
    <row r="728" spans="1:65" s="33" customFormat="1" x14ac:dyDescent="0.2">
      <c r="A728" s="34"/>
      <c r="B728" s="34"/>
      <c r="C728" s="34"/>
      <c r="D728" s="34"/>
      <c r="E728" s="34"/>
      <c r="F728" s="34"/>
      <c r="G728" s="34"/>
      <c r="H728" s="34"/>
      <c r="I728" s="34"/>
      <c r="J728" s="34"/>
      <c r="K728" s="34"/>
      <c r="L728" s="34"/>
      <c r="M728" s="34"/>
      <c r="N728" s="34"/>
      <c r="O728" s="34"/>
      <c r="P728" s="34"/>
      <c r="Q728" s="34"/>
      <c r="R728" s="34"/>
      <c r="S728" s="34"/>
      <c r="T728" s="34"/>
      <c r="U728" s="34"/>
      <c r="V728" s="34"/>
      <c r="W728" s="34"/>
      <c r="X728" s="34"/>
      <c r="Y728" s="34"/>
      <c r="Z728" s="34"/>
      <c r="AA728" s="34"/>
      <c r="AB728" s="34"/>
      <c r="AC728" s="34"/>
      <c r="AD728" s="34"/>
      <c r="AE728" s="34"/>
      <c r="AF728" s="34"/>
      <c r="AG728" s="34"/>
      <c r="AH728" s="34"/>
      <c r="AI728" s="34"/>
      <c r="AJ728" s="34"/>
      <c r="AK728" s="34"/>
      <c r="AL728" s="34"/>
      <c r="AM728" s="34"/>
      <c r="AN728" s="34"/>
      <c r="AO728" s="34"/>
      <c r="AP728" s="34"/>
      <c r="AQ728" s="34"/>
      <c r="AR728" s="34"/>
      <c r="AS728" s="34"/>
      <c r="AT728" s="34"/>
      <c r="AU728" s="34"/>
      <c r="AV728" s="34"/>
      <c r="AW728" s="34"/>
      <c r="AX728" s="34"/>
      <c r="AY728" s="34"/>
      <c r="AZ728" s="34"/>
      <c r="BA728" s="34"/>
      <c r="BB728" s="34"/>
      <c r="BC728" s="34"/>
      <c r="BD728" s="34"/>
      <c r="BE728" s="34"/>
      <c r="BF728" s="34"/>
      <c r="BG728" s="34"/>
      <c r="BH728" s="34"/>
      <c r="BI728" s="34"/>
      <c r="BJ728" s="34"/>
      <c r="BK728" s="34"/>
      <c r="BL728" s="34"/>
      <c r="BM728" s="34"/>
    </row>
    <row r="729" spans="1:65" s="33" customFormat="1" x14ac:dyDescent="0.2">
      <c r="A729" s="34"/>
      <c r="B729" s="34"/>
      <c r="C729" s="34"/>
      <c r="D729" s="34"/>
      <c r="E729" s="34"/>
      <c r="F729" s="34"/>
      <c r="G729" s="34"/>
      <c r="H729" s="34"/>
      <c r="I729" s="34"/>
      <c r="J729" s="34"/>
      <c r="K729" s="34"/>
      <c r="L729" s="34"/>
      <c r="M729" s="34"/>
      <c r="N729" s="34"/>
      <c r="O729" s="34"/>
      <c r="P729" s="34"/>
      <c r="Q729" s="34"/>
      <c r="R729" s="34"/>
      <c r="S729" s="34"/>
      <c r="T729" s="34"/>
      <c r="U729" s="34"/>
      <c r="V729" s="34"/>
      <c r="W729" s="34"/>
      <c r="X729" s="34"/>
      <c r="Y729" s="34"/>
      <c r="Z729" s="34"/>
      <c r="AA729" s="34"/>
      <c r="AB729" s="34"/>
      <c r="AC729" s="34"/>
      <c r="AD729" s="34"/>
      <c r="AE729" s="34"/>
      <c r="AF729" s="34"/>
      <c r="AG729" s="34"/>
      <c r="AH729" s="34"/>
      <c r="AI729" s="34"/>
      <c r="AJ729" s="34"/>
      <c r="AK729" s="34"/>
      <c r="AL729" s="34"/>
      <c r="AM729" s="34"/>
      <c r="AN729" s="34"/>
      <c r="AO729" s="34"/>
      <c r="AP729" s="34"/>
      <c r="AQ729" s="34"/>
      <c r="AR729" s="34"/>
      <c r="AS729" s="34"/>
      <c r="AT729" s="34"/>
      <c r="AU729" s="34"/>
      <c r="AV729" s="34"/>
      <c r="AW729" s="34"/>
      <c r="AX729" s="34"/>
      <c r="AY729" s="34"/>
      <c r="AZ729" s="34"/>
      <c r="BA729" s="34"/>
      <c r="BB729" s="34"/>
      <c r="BC729" s="34"/>
      <c r="BD729" s="34"/>
      <c r="BE729" s="34"/>
      <c r="BF729" s="34"/>
      <c r="BG729" s="34"/>
      <c r="BH729" s="34"/>
      <c r="BI729" s="34"/>
      <c r="BJ729" s="34"/>
      <c r="BK729" s="34"/>
      <c r="BL729" s="34"/>
      <c r="BM729" s="34"/>
    </row>
    <row r="730" spans="1:65" s="33" customFormat="1" x14ac:dyDescent="0.2">
      <c r="A730" s="34"/>
      <c r="B730" s="34"/>
      <c r="C730" s="34"/>
      <c r="D730" s="34"/>
      <c r="E730" s="34"/>
      <c r="F730" s="34"/>
      <c r="G730" s="34"/>
      <c r="H730" s="34"/>
      <c r="I730" s="34"/>
      <c r="J730" s="34"/>
      <c r="K730" s="34"/>
      <c r="L730" s="34"/>
      <c r="M730" s="34"/>
      <c r="N730" s="34"/>
      <c r="O730" s="34"/>
      <c r="P730" s="34"/>
      <c r="Q730" s="34"/>
      <c r="R730" s="34"/>
      <c r="S730" s="34"/>
      <c r="T730" s="34"/>
      <c r="U730" s="34"/>
      <c r="V730" s="34"/>
      <c r="W730" s="34"/>
      <c r="X730" s="34"/>
      <c r="Y730" s="34"/>
      <c r="Z730" s="34"/>
      <c r="AA730" s="34"/>
      <c r="AB730" s="34"/>
      <c r="AC730" s="34"/>
      <c r="AD730" s="34"/>
      <c r="AE730" s="34"/>
      <c r="AF730" s="34"/>
      <c r="AG730" s="34"/>
      <c r="AH730" s="34"/>
      <c r="AI730" s="34"/>
      <c r="AJ730" s="34"/>
      <c r="AK730" s="34"/>
      <c r="AL730" s="34"/>
      <c r="AM730" s="34"/>
      <c r="AN730" s="34"/>
      <c r="AO730" s="34"/>
      <c r="AP730" s="34"/>
      <c r="AQ730" s="34"/>
      <c r="AR730" s="34"/>
      <c r="AS730" s="34"/>
      <c r="AT730" s="34"/>
      <c r="AU730" s="34"/>
      <c r="AV730" s="34"/>
      <c r="AW730" s="34"/>
      <c r="AX730" s="34"/>
      <c r="AY730" s="34"/>
      <c r="AZ730" s="34"/>
      <c r="BA730" s="34"/>
      <c r="BB730" s="34"/>
      <c r="BC730" s="34"/>
      <c r="BD730" s="34"/>
      <c r="BE730" s="34"/>
      <c r="BF730" s="34"/>
      <c r="BG730" s="34"/>
      <c r="BH730" s="34"/>
      <c r="BI730" s="34"/>
      <c r="BJ730" s="34"/>
      <c r="BK730" s="34"/>
      <c r="BL730" s="34"/>
      <c r="BM730" s="34"/>
    </row>
    <row r="731" spans="1:65" s="33" customFormat="1" x14ac:dyDescent="0.2">
      <c r="A731" s="34"/>
      <c r="B731" s="34"/>
      <c r="C731" s="34"/>
      <c r="D731" s="34"/>
      <c r="E731" s="34"/>
      <c r="F731" s="34"/>
      <c r="G731" s="34"/>
      <c r="H731" s="34"/>
      <c r="I731" s="34"/>
      <c r="J731" s="34"/>
      <c r="K731" s="34"/>
      <c r="L731" s="34"/>
      <c r="M731" s="34"/>
      <c r="N731" s="34"/>
      <c r="O731" s="34"/>
      <c r="P731" s="34"/>
      <c r="Q731" s="34"/>
      <c r="R731" s="34"/>
      <c r="S731" s="34"/>
      <c r="T731" s="34"/>
      <c r="U731" s="34"/>
      <c r="V731" s="34"/>
      <c r="W731" s="34"/>
      <c r="X731" s="34"/>
      <c r="Y731" s="34"/>
      <c r="Z731" s="34"/>
      <c r="AA731" s="34"/>
      <c r="AB731" s="34"/>
      <c r="AC731" s="34"/>
      <c r="AD731" s="34"/>
      <c r="AE731" s="34"/>
      <c r="AF731" s="34"/>
      <c r="AG731" s="34"/>
      <c r="AH731" s="34"/>
      <c r="AI731" s="34"/>
      <c r="AJ731" s="34"/>
      <c r="AK731" s="34"/>
      <c r="AL731" s="34"/>
      <c r="AM731" s="34"/>
      <c r="AN731" s="34"/>
      <c r="AO731" s="34"/>
      <c r="AP731" s="34"/>
      <c r="AQ731" s="34"/>
      <c r="AR731" s="34"/>
      <c r="AS731" s="34"/>
      <c r="AT731" s="34"/>
      <c r="AU731" s="34"/>
      <c r="AV731" s="34"/>
      <c r="AW731" s="34"/>
      <c r="AX731" s="34"/>
      <c r="AY731" s="34"/>
      <c r="AZ731" s="34"/>
      <c r="BA731" s="34"/>
      <c r="BB731" s="34"/>
      <c r="BC731" s="34"/>
      <c r="BD731" s="34"/>
      <c r="BE731" s="34"/>
      <c r="BF731" s="34"/>
      <c r="BG731" s="34"/>
      <c r="BH731" s="34"/>
      <c r="BI731" s="34"/>
      <c r="BJ731" s="34"/>
      <c r="BK731" s="34"/>
      <c r="BL731" s="34"/>
      <c r="BM731" s="34"/>
    </row>
    <row r="732" spans="1:65" s="33" customFormat="1" x14ac:dyDescent="0.2">
      <c r="A732" s="34"/>
      <c r="B732" s="34"/>
      <c r="C732" s="34"/>
      <c r="D732" s="34"/>
      <c r="E732" s="34"/>
      <c r="F732" s="34"/>
      <c r="G732" s="34"/>
      <c r="H732" s="34"/>
      <c r="I732" s="34"/>
      <c r="J732" s="34"/>
      <c r="K732" s="34"/>
      <c r="L732" s="34"/>
      <c r="M732" s="34"/>
      <c r="N732" s="34"/>
      <c r="O732" s="34"/>
      <c r="P732" s="34"/>
      <c r="Q732" s="34"/>
      <c r="R732" s="34"/>
      <c r="S732" s="34"/>
      <c r="T732" s="34"/>
      <c r="U732" s="34"/>
      <c r="V732" s="34"/>
      <c r="W732" s="34"/>
      <c r="X732" s="34"/>
      <c r="Y732" s="34"/>
      <c r="Z732" s="34"/>
      <c r="AA732" s="34"/>
      <c r="AB732" s="34"/>
      <c r="AC732" s="34"/>
      <c r="AD732" s="34"/>
      <c r="AE732" s="34"/>
      <c r="AF732" s="34"/>
      <c r="AG732" s="34"/>
      <c r="AH732" s="34"/>
      <c r="AI732" s="34"/>
      <c r="AJ732" s="34"/>
      <c r="AK732" s="34"/>
      <c r="AL732" s="34"/>
      <c r="AM732" s="34"/>
      <c r="AN732" s="34"/>
      <c r="AO732" s="34"/>
      <c r="AP732" s="34"/>
      <c r="AQ732" s="34"/>
      <c r="AR732" s="34"/>
      <c r="AS732" s="34"/>
      <c r="AT732" s="34"/>
      <c r="AU732" s="34"/>
      <c r="AV732" s="34"/>
      <c r="AW732" s="34"/>
      <c r="AX732" s="34"/>
      <c r="AY732" s="34"/>
      <c r="AZ732" s="34"/>
      <c r="BA732" s="34"/>
      <c r="BB732" s="34"/>
      <c r="BC732" s="34"/>
      <c r="BD732" s="34"/>
      <c r="BE732" s="34"/>
      <c r="BF732" s="34"/>
      <c r="BG732" s="34"/>
      <c r="BH732" s="34"/>
      <c r="BI732" s="34"/>
      <c r="BJ732" s="34"/>
      <c r="BK732" s="34"/>
      <c r="BL732" s="34"/>
      <c r="BM732" s="34"/>
    </row>
    <row r="733" spans="1:65" s="33" customFormat="1" x14ac:dyDescent="0.2">
      <c r="A733" s="34"/>
      <c r="B733" s="34"/>
      <c r="C733" s="34"/>
      <c r="D733" s="34"/>
      <c r="E733" s="34"/>
      <c r="F733" s="34"/>
      <c r="G733" s="34"/>
      <c r="H733" s="34"/>
      <c r="I733" s="34"/>
      <c r="J733" s="34"/>
      <c r="K733" s="34"/>
      <c r="L733" s="34"/>
      <c r="M733" s="34"/>
      <c r="N733" s="34"/>
      <c r="O733" s="34"/>
      <c r="P733" s="34"/>
      <c r="Q733" s="34"/>
      <c r="R733" s="34"/>
      <c r="S733" s="34"/>
      <c r="T733" s="34"/>
      <c r="U733" s="34"/>
      <c r="V733" s="34"/>
      <c r="W733" s="34"/>
      <c r="X733" s="34"/>
      <c r="Y733" s="34"/>
      <c r="Z733" s="34"/>
      <c r="AA733" s="34"/>
      <c r="AB733" s="34"/>
      <c r="AC733" s="34"/>
      <c r="AD733" s="34"/>
      <c r="AE733" s="34"/>
      <c r="AF733" s="34"/>
      <c r="AG733" s="34"/>
      <c r="AH733" s="34"/>
      <c r="AI733" s="34"/>
      <c r="AJ733" s="34"/>
      <c r="AK733" s="34"/>
      <c r="AL733" s="34"/>
      <c r="AM733" s="34"/>
      <c r="AN733" s="34"/>
      <c r="AO733" s="34"/>
      <c r="AP733" s="34"/>
      <c r="AQ733" s="34"/>
      <c r="AR733" s="34"/>
      <c r="AS733" s="34"/>
      <c r="AT733" s="34"/>
      <c r="AU733" s="34"/>
      <c r="AV733" s="34"/>
      <c r="AW733" s="34"/>
      <c r="AX733" s="34"/>
      <c r="AY733" s="34"/>
      <c r="AZ733" s="34"/>
      <c r="BA733" s="34"/>
      <c r="BB733" s="34"/>
      <c r="BC733" s="34"/>
      <c r="BD733" s="34"/>
      <c r="BE733" s="34"/>
      <c r="BF733" s="34"/>
      <c r="BG733" s="34"/>
      <c r="BH733" s="34"/>
      <c r="BI733" s="34"/>
      <c r="BJ733" s="34"/>
      <c r="BK733" s="34"/>
      <c r="BL733" s="34"/>
      <c r="BM733" s="34"/>
    </row>
    <row r="734" spans="1:65" s="33" customFormat="1" x14ac:dyDescent="0.2">
      <c r="A734" s="34"/>
      <c r="B734" s="34"/>
      <c r="C734" s="34"/>
      <c r="D734" s="34"/>
      <c r="E734" s="34"/>
      <c r="F734" s="34"/>
      <c r="G734" s="34"/>
      <c r="H734" s="34"/>
      <c r="I734" s="34"/>
      <c r="J734" s="34"/>
      <c r="K734" s="34"/>
      <c r="L734" s="34"/>
      <c r="M734" s="34"/>
      <c r="N734" s="34"/>
      <c r="O734" s="34"/>
      <c r="P734" s="34"/>
      <c r="Q734" s="34"/>
      <c r="R734" s="34"/>
      <c r="S734" s="34"/>
      <c r="T734" s="34"/>
      <c r="U734" s="34"/>
      <c r="V734" s="34"/>
      <c r="W734" s="34"/>
      <c r="X734" s="34"/>
      <c r="Y734" s="34"/>
      <c r="Z734" s="34"/>
      <c r="AA734" s="34"/>
      <c r="AB734" s="34"/>
      <c r="AC734" s="34"/>
      <c r="AD734" s="34"/>
      <c r="AE734" s="34"/>
      <c r="AF734" s="34"/>
      <c r="AG734" s="34"/>
      <c r="AH734" s="34"/>
      <c r="AI734" s="34"/>
      <c r="AJ734" s="34"/>
      <c r="AK734" s="34"/>
      <c r="AL734" s="34"/>
      <c r="AM734" s="34"/>
      <c r="AN734" s="34"/>
      <c r="AO734" s="34"/>
      <c r="AP734" s="34"/>
      <c r="AQ734" s="34"/>
      <c r="AR734" s="34"/>
      <c r="AS734" s="34"/>
      <c r="AT734" s="34"/>
      <c r="AU734" s="34"/>
      <c r="AV734" s="34"/>
      <c r="AW734" s="34"/>
      <c r="AX734" s="34"/>
      <c r="AY734" s="34"/>
      <c r="AZ734" s="34"/>
      <c r="BA734" s="34"/>
      <c r="BB734" s="34"/>
      <c r="BC734" s="34"/>
      <c r="BD734" s="34"/>
      <c r="BE734" s="34"/>
      <c r="BF734" s="34"/>
      <c r="BG734" s="34"/>
      <c r="BH734" s="34"/>
      <c r="BI734" s="34"/>
      <c r="BJ734" s="34"/>
      <c r="BK734" s="34"/>
      <c r="BL734" s="34"/>
      <c r="BM734" s="34"/>
    </row>
    <row r="735" spans="1:65" s="33" customFormat="1" x14ac:dyDescent="0.2">
      <c r="A735" s="34"/>
      <c r="B735" s="34"/>
      <c r="C735" s="34"/>
      <c r="D735" s="34"/>
      <c r="E735" s="34"/>
      <c r="F735" s="34"/>
      <c r="G735" s="34"/>
      <c r="H735" s="34"/>
      <c r="I735" s="34"/>
      <c r="J735" s="34"/>
      <c r="K735" s="34"/>
      <c r="L735" s="34"/>
      <c r="M735" s="34"/>
      <c r="N735" s="34"/>
      <c r="O735" s="34"/>
      <c r="P735" s="34"/>
      <c r="Q735" s="34"/>
      <c r="R735" s="34"/>
      <c r="S735" s="34"/>
      <c r="T735" s="34"/>
      <c r="U735" s="34"/>
      <c r="V735" s="34"/>
      <c r="W735" s="34"/>
      <c r="X735" s="34"/>
      <c r="Y735" s="34"/>
      <c r="Z735" s="34"/>
      <c r="AA735" s="34"/>
      <c r="AB735" s="34"/>
      <c r="AC735" s="34"/>
      <c r="AD735" s="34"/>
      <c r="AE735" s="34"/>
      <c r="AF735" s="34"/>
      <c r="AG735" s="34"/>
      <c r="AH735" s="34"/>
      <c r="AI735" s="34"/>
      <c r="AJ735" s="34"/>
      <c r="AK735" s="34"/>
      <c r="AL735" s="34"/>
      <c r="AM735" s="34"/>
      <c r="AN735" s="34"/>
      <c r="AO735" s="34"/>
      <c r="AP735" s="34"/>
      <c r="AQ735" s="34"/>
      <c r="AR735" s="34"/>
      <c r="AS735" s="34"/>
      <c r="AT735" s="34"/>
      <c r="AU735" s="34"/>
      <c r="AV735" s="34"/>
      <c r="AW735" s="34"/>
      <c r="AX735" s="34"/>
      <c r="AY735" s="34"/>
      <c r="AZ735" s="34"/>
      <c r="BA735" s="34"/>
      <c r="BB735" s="34"/>
      <c r="BC735" s="34"/>
      <c r="BD735" s="34"/>
      <c r="BE735" s="34"/>
      <c r="BF735" s="34"/>
      <c r="BG735" s="34"/>
      <c r="BH735" s="34"/>
      <c r="BI735" s="34"/>
      <c r="BJ735" s="34"/>
      <c r="BK735" s="34"/>
      <c r="BL735" s="34"/>
      <c r="BM735" s="34"/>
    </row>
  </sheetData>
  <mergeCells count="2">
    <mergeCell ref="B12:B16"/>
    <mergeCell ref="A1:B1"/>
  </mergeCells>
  <pageMargins left="0.70866141732283472" right="0.70866141732283472" top="0.74803149606299213" bottom="0.74803149606299213" header="0.31496062992125984" footer="0.31496062992125984"/>
  <pageSetup scale="8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EE65552"/>
  <sheetViews>
    <sheetView showGridLines="0" tabSelected="1" view="pageBreakPreview" zoomScale="80" zoomScaleNormal="80" zoomScaleSheetLayoutView="80" workbookViewId="0">
      <selection activeCell="G10" sqref="G10"/>
    </sheetView>
  </sheetViews>
  <sheetFormatPr baseColWidth="10" defaultRowHeight="12.75" x14ac:dyDescent="0.2"/>
  <cols>
    <col min="1" max="1" width="20" style="37" customWidth="1"/>
    <col min="2" max="2" width="20.7109375" style="37" customWidth="1"/>
    <col min="3" max="3" width="15.85546875" style="37" customWidth="1"/>
    <col min="4" max="4" width="11.5703125" style="37" customWidth="1"/>
    <col min="5" max="5" width="17.5703125" style="37" customWidth="1"/>
    <col min="6" max="6" width="15.42578125" style="37" customWidth="1"/>
    <col min="7" max="7" width="14.85546875" style="37" customWidth="1"/>
    <col min="8" max="8" width="14.28515625" style="37" customWidth="1"/>
    <col min="9" max="9" width="13.85546875" style="37" customWidth="1"/>
    <col min="10" max="10" width="4.7109375" style="37" customWidth="1"/>
    <col min="11" max="11" width="12.5703125" style="37" bestFit="1" customWidth="1"/>
    <col min="12" max="12" width="10.85546875" style="37" customWidth="1"/>
    <col min="13" max="13" width="21.85546875" style="37" customWidth="1"/>
    <col min="14" max="14" width="11.42578125" style="66"/>
    <col min="15" max="15" width="0" style="66" hidden="1" customWidth="1"/>
    <col min="16" max="37" width="11.42578125" style="66"/>
    <col min="38" max="16384" width="11.42578125" style="37"/>
  </cols>
  <sheetData>
    <row r="1" spans="1:135" ht="38.25" customHeight="1" x14ac:dyDescent="0.2">
      <c r="A1" s="260" t="s">
        <v>610</v>
      </c>
      <c r="B1" s="260"/>
      <c r="C1" s="259" t="s">
        <v>500</v>
      </c>
      <c r="D1" s="259"/>
      <c r="E1" s="259"/>
      <c r="F1" s="259"/>
      <c r="G1" s="259"/>
      <c r="H1" s="259"/>
      <c r="I1" s="259"/>
      <c r="J1" s="259"/>
      <c r="K1" s="259"/>
      <c r="L1" s="261"/>
      <c r="M1" s="261"/>
      <c r="N1" s="37"/>
      <c r="O1" s="37"/>
      <c r="P1" s="37"/>
      <c r="Q1" s="37"/>
      <c r="R1" s="37"/>
      <c r="S1" s="37"/>
      <c r="T1" s="37"/>
      <c r="U1" s="37"/>
      <c r="V1" s="37"/>
      <c r="W1" s="37"/>
      <c r="X1" s="37"/>
      <c r="Y1" s="37"/>
      <c r="Z1" s="37"/>
      <c r="AA1" s="37"/>
      <c r="AB1" s="37"/>
      <c r="AC1" s="37"/>
      <c r="AD1" s="37"/>
      <c r="AE1" s="37"/>
      <c r="AF1" s="37"/>
      <c r="AG1" s="37"/>
      <c r="AH1" s="37"/>
      <c r="AI1" s="37"/>
      <c r="AJ1" s="37"/>
      <c r="AK1" s="37"/>
    </row>
    <row r="2" spans="1:135" x14ac:dyDescent="0.2">
      <c r="A2" s="260"/>
      <c r="B2" s="260"/>
      <c r="C2" s="263" t="s">
        <v>544</v>
      </c>
      <c r="D2" s="263"/>
      <c r="E2" s="263"/>
      <c r="F2" s="263"/>
      <c r="G2" s="263"/>
      <c r="H2" s="263"/>
      <c r="I2" s="263"/>
      <c r="J2" s="263"/>
      <c r="K2" s="263"/>
      <c r="L2" s="261"/>
      <c r="M2" s="261"/>
      <c r="N2" s="37"/>
      <c r="O2" s="37"/>
      <c r="P2" s="37"/>
      <c r="Q2" s="37"/>
      <c r="R2" s="37"/>
      <c r="S2" s="37"/>
      <c r="T2" s="37"/>
      <c r="U2" s="37"/>
      <c r="V2" s="37"/>
      <c r="W2" s="37"/>
      <c r="X2" s="37"/>
      <c r="Y2" s="37"/>
      <c r="Z2" s="37"/>
      <c r="AA2" s="37"/>
      <c r="AB2" s="37"/>
      <c r="AC2" s="37"/>
      <c r="AD2" s="37"/>
      <c r="AE2" s="37"/>
      <c r="AF2" s="37"/>
      <c r="AG2" s="37"/>
      <c r="AH2" s="37"/>
      <c r="AI2" s="37"/>
      <c r="AJ2" s="37"/>
      <c r="AK2" s="37"/>
    </row>
    <row r="3" spans="1:135" ht="13.5" customHeight="1" x14ac:dyDescent="0.2">
      <c r="A3" s="219" t="s">
        <v>611</v>
      </c>
      <c r="B3" s="219"/>
      <c r="C3" s="260" t="s">
        <v>612</v>
      </c>
      <c r="D3" s="260"/>
      <c r="E3" s="260"/>
      <c r="F3" s="260"/>
      <c r="G3" s="260"/>
      <c r="H3" s="260"/>
      <c r="I3" s="260"/>
      <c r="J3" s="260"/>
      <c r="K3" s="260"/>
      <c r="L3" s="260" t="s">
        <v>609</v>
      </c>
      <c r="M3" s="260"/>
      <c r="N3" s="37"/>
      <c r="O3" s="37"/>
      <c r="P3" s="37"/>
      <c r="Q3" s="37"/>
      <c r="R3" s="37"/>
      <c r="S3" s="37"/>
      <c r="T3" s="37"/>
      <c r="U3" s="37"/>
      <c r="V3" s="37"/>
      <c r="W3" s="37"/>
      <c r="X3" s="37"/>
      <c r="Y3" s="37"/>
      <c r="Z3" s="37"/>
      <c r="AA3" s="37"/>
      <c r="AB3" s="37"/>
      <c r="AC3" s="37"/>
      <c r="AD3" s="37"/>
      <c r="AE3" s="37"/>
      <c r="AF3" s="37"/>
      <c r="AG3" s="37"/>
      <c r="AH3" s="37"/>
      <c r="AI3" s="37"/>
      <c r="AJ3" s="37"/>
      <c r="AK3" s="37"/>
    </row>
    <row r="4" spans="1:135" ht="6" customHeight="1" x14ac:dyDescent="0.2">
      <c r="A4" s="43"/>
      <c r="B4" s="47"/>
      <c r="C4" s="47"/>
      <c r="D4" s="47"/>
      <c r="E4" s="47"/>
      <c r="F4" s="47"/>
      <c r="G4" s="47"/>
      <c r="H4" s="47"/>
      <c r="I4" s="47"/>
      <c r="J4" s="47"/>
      <c r="K4" s="47"/>
      <c r="L4" s="47"/>
      <c r="M4" s="118"/>
      <c r="N4" s="37"/>
      <c r="O4" s="37"/>
      <c r="P4" s="37"/>
      <c r="Q4" s="37"/>
      <c r="R4" s="37"/>
      <c r="S4" s="37"/>
      <c r="T4" s="37"/>
      <c r="U4" s="37"/>
      <c r="V4" s="37"/>
      <c r="W4" s="37"/>
      <c r="X4" s="37"/>
      <c r="Y4" s="37"/>
      <c r="Z4" s="37"/>
      <c r="AA4" s="37"/>
      <c r="AB4" s="37"/>
      <c r="AC4" s="37"/>
      <c r="AD4" s="37"/>
      <c r="AE4" s="37"/>
      <c r="AF4" s="37"/>
      <c r="AG4" s="37"/>
      <c r="AH4" s="37"/>
      <c r="AI4" s="37"/>
      <c r="AJ4" s="37"/>
      <c r="AK4" s="37"/>
    </row>
    <row r="5" spans="1:135" ht="27" customHeight="1" x14ac:dyDescent="0.2">
      <c r="A5" s="268" t="s">
        <v>1</v>
      </c>
      <c r="B5" s="268"/>
      <c r="C5" s="269"/>
      <c r="D5" s="270"/>
      <c r="E5" s="270"/>
      <c r="F5" s="270"/>
      <c r="G5" s="270"/>
      <c r="H5" s="270"/>
      <c r="I5" s="270"/>
      <c r="J5" s="270"/>
      <c r="K5" s="271"/>
      <c r="L5" s="139" t="s">
        <v>494</v>
      </c>
      <c r="M5" s="112" t="s">
        <v>501</v>
      </c>
      <c r="N5" s="37"/>
      <c r="O5" s="37"/>
      <c r="P5" s="37"/>
      <c r="Q5" s="37"/>
      <c r="R5" s="37"/>
      <c r="S5" s="37"/>
      <c r="T5" s="37"/>
      <c r="U5" s="37"/>
      <c r="V5" s="37"/>
      <c r="W5" s="37"/>
      <c r="X5" s="37"/>
      <c r="Y5" s="37"/>
      <c r="Z5" s="37"/>
      <c r="AA5" s="37"/>
      <c r="AB5" s="37"/>
      <c r="AC5" s="37"/>
      <c r="AD5" s="37"/>
      <c r="AE5" s="37"/>
      <c r="AF5" s="37"/>
      <c r="AG5" s="37"/>
      <c r="AH5" s="37"/>
      <c r="AI5" s="37"/>
      <c r="AJ5" s="37"/>
      <c r="AK5" s="37"/>
    </row>
    <row r="6" spans="1:135" ht="6" customHeight="1" x14ac:dyDescent="0.2">
      <c r="A6" s="272"/>
      <c r="B6" s="273"/>
      <c r="C6" s="273"/>
      <c r="D6" s="273"/>
      <c r="E6" s="273"/>
      <c r="F6" s="273"/>
      <c r="G6" s="273"/>
      <c r="H6" s="273"/>
      <c r="I6" s="273"/>
      <c r="J6" s="273"/>
      <c r="K6" s="273"/>
      <c r="L6" s="273"/>
      <c r="M6" s="274"/>
      <c r="N6" s="37"/>
      <c r="O6" s="37"/>
      <c r="P6" s="37"/>
      <c r="Q6" s="37"/>
      <c r="R6" s="37"/>
      <c r="S6" s="37"/>
      <c r="T6" s="37"/>
      <c r="U6" s="37"/>
      <c r="V6" s="37"/>
      <c r="W6" s="37"/>
      <c r="X6" s="37"/>
      <c r="Y6" s="37"/>
      <c r="Z6" s="37"/>
      <c r="AA6" s="37"/>
      <c r="AB6" s="37"/>
      <c r="AC6" s="37"/>
      <c r="AD6" s="37"/>
      <c r="AE6" s="37"/>
      <c r="AF6" s="37"/>
      <c r="AG6" s="37"/>
      <c r="AH6" s="37"/>
      <c r="AI6" s="37"/>
      <c r="AJ6" s="37"/>
      <c r="AK6" s="37"/>
    </row>
    <row r="7" spans="1:135" ht="15" customHeight="1" x14ac:dyDescent="0.2">
      <c r="A7" s="205" t="s">
        <v>31</v>
      </c>
      <c r="B7" s="205"/>
      <c r="C7" s="205"/>
      <c r="D7" s="205"/>
      <c r="E7" s="205"/>
      <c r="F7" s="205"/>
      <c r="G7" s="205"/>
      <c r="H7" s="205"/>
      <c r="I7" s="205"/>
      <c r="J7" s="205"/>
      <c r="K7" s="205"/>
      <c r="L7" s="205"/>
      <c r="M7" s="205"/>
      <c r="N7" s="37"/>
      <c r="O7" s="37"/>
      <c r="P7" s="37"/>
      <c r="Q7" s="37"/>
      <c r="R7" s="37"/>
      <c r="S7" s="37"/>
      <c r="T7" s="37"/>
      <c r="U7" s="37"/>
      <c r="V7" s="37"/>
      <c r="W7" s="37"/>
      <c r="X7" s="37"/>
      <c r="Y7" s="37"/>
      <c r="Z7" s="37"/>
      <c r="AA7" s="37"/>
      <c r="AB7" s="37"/>
      <c r="AC7" s="37"/>
      <c r="AD7" s="37"/>
      <c r="AE7" s="37"/>
      <c r="AF7" s="37"/>
      <c r="AG7" s="37"/>
      <c r="AH7" s="37"/>
      <c r="AI7" s="37"/>
      <c r="AJ7" s="37"/>
      <c r="AK7" s="37"/>
    </row>
    <row r="8" spans="1:135" ht="18" customHeight="1" x14ac:dyDescent="0.2">
      <c r="A8" s="150" t="s">
        <v>39</v>
      </c>
      <c r="B8" s="150"/>
      <c r="C8" s="262" t="s">
        <v>49</v>
      </c>
      <c r="D8" s="262"/>
      <c r="E8" s="262"/>
      <c r="F8" s="262"/>
      <c r="G8" s="262"/>
      <c r="H8" s="262"/>
      <c r="I8" s="262"/>
      <c r="J8" s="262"/>
      <c r="K8" s="262"/>
      <c r="L8" s="262"/>
      <c r="M8" s="262"/>
      <c r="N8" s="37"/>
      <c r="O8" s="37"/>
      <c r="P8" s="37"/>
      <c r="Q8" s="37"/>
      <c r="R8" s="37"/>
      <c r="S8" s="37"/>
      <c r="T8" s="37"/>
      <c r="U8" s="37"/>
      <c r="V8" s="37"/>
      <c r="W8" s="37"/>
      <c r="X8" s="37"/>
      <c r="Y8" s="37"/>
      <c r="Z8" s="37"/>
      <c r="AA8" s="37"/>
      <c r="AB8" s="37"/>
      <c r="AC8" s="37"/>
      <c r="AD8" s="37"/>
      <c r="AE8" s="37"/>
      <c r="AF8" s="37"/>
      <c r="AG8" s="37"/>
      <c r="AH8" s="37"/>
      <c r="AI8" s="37"/>
      <c r="AJ8" s="37"/>
      <c r="AK8" s="37"/>
    </row>
    <row r="9" spans="1:135" ht="18" customHeight="1" x14ac:dyDescent="0.2">
      <c r="A9" s="150" t="s">
        <v>45</v>
      </c>
      <c r="B9" s="150"/>
      <c r="C9" s="265"/>
      <c r="D9" s="266"/>
      <c r="E9" s="266"/>
      <c r="F9" s="266"/>
      <c r="G9" s="266"/>
      <c r="H9" s="266"/>
      <c r="I9" s="266"/>
      <c r="J9" s="266"/>
      <c r="K9" s="266"/>
      <c r="L9" s="266"/>
      <c r="M9" s="267"/>
      <c r="N9" s="37"/>
      <c r="O9" s="37" t="s">
        <v>40</v>
      </c>
      <c r="P9" s="37"/>
      <c r="Q9" s="37"/>
      <c r="R9" s="37"/>
      <c r="S9" s="37"/>
      <c r="T9" s="37"/>
      <c r="U9" s="37"/>
      <c r="V9" s="37"/>
      <c r="W9" s="37"/>
      <c r="X9" s="37"/>
      <c r="Y9" s="37"/>
      <c r="Z9" s="37"/>
      <c r="AA9" s="37"/>
      <c r="AB9" s="37"/>
      <c r="AC9" s="37"/>
      <c r="AD9" s="37"/>
      <c r="AE9" s="37"/>
      <c r="AF9" s="37"/>
      <c r="AG9" s="37"/>
      <c r="AH9" s="37"/>
      <c r="AI9" s="37"/>
      <c r="AJ9" s="37"/>
      <c r="AK9" s="37"/>
    </row>
    <row r="10" spans="1:135" ht="18" customHeight="1" x14ac:dyDescent="0.2">
      <c r="A10" s="220" t="s">
        <v>591</v>
      </c>
      <c r="B10" s="221"/>
      <c r="C10" s="109"/>
      <c r="D10" s="110"/>
      <c r="E10" s="110"/>
      <c r="F10" s="110"/>
      <c r="G10" s="110"/>
      <c r="H10" s="110" t="s">
        <v>592</v>
      </c>
      <c r="I10" s="110"/>
      <c r="J10" s="110"/>
      <c r="K10" s="110"/>
      <c r="L10" s="110"/>
      <c r="M10" s="111"/>
      <c r="N10" s="37"/>
      <c r="O10" s="37"/>
      <c r="P10" s="37"/>
      <c r="Q10" s="37"/>
      <c r="R10" s="37"/>
      <c r="S10" s="37"/>
      <c r="T10" s="37"/>
      <c r="U10" s="37"/>
      <c r="V10" s="37"/>
      <c r="W10" s="37"/>
      <c r="X10" s="37"/>
      <c r="Y10" s="37"/>
      <c r="Z10" s="37"/>
      <c r="AA10" s="37"/>
      <c r="AB10" s="37"/>
      <c r="AC10" s="37"/>
      <c r="AD10" s="37"/>
      <c r="AE10" s="37"/>
      <c r="AF10" s="37"/>
      <c r="AG10" s="37"/>
      <c r="AH10" s="37"/>
      <c r="AI10" s="37"/>
      <c r="AJ10" s="37"/>
      <c r="AK10" s="37"/>
    </row>
    <row r="11" spans="1:135" ht="18" customHeight="1" x14ac:dyDescent="0.2">
      <c r="A11" s="220" t="s">
        <v>44</v>
      </c>
      <c r="B11" s="221"/>
      <c r="C11" s="38"/>
      <c r="D11" s="39"/>
      <c r="E11" s="39"/>
      <c r="F11" s="39"/>
      <c r="G11" s="39"/>
      <c r="H11" s="138" t="s">
        <v>51</v>
      </c>
      <c r="I11" s="247"/>
      <c r="J11" s="248"/>
      <c r="K11" s="249"/>
      <c r="L11" s="138" t="s">
        <v>52</v>
      </c>
      <c r="M11" s="40"/>
      <c r="N11" s="37"/>
      <c r="O11" s="37" t="s">
        <v>41</v>
      </c>
      <c r="P11" s="37"/>
      <c r="Q11" s="37"/>
      <c r="R11" s="37"/>
      <c r="S11" s="37"/>
      <c r="T11" s="37"/>
      <c r="U11" s="37"/>
      <c r="V11" s="37"/>
      <c r="W11" s="37"/>
      <c r="X11" s="37"/>
      <c r="Y11" s="37"/>
      <c r="Z11" s="37"/>
      <c r="AA11" s="37"/>
      <c r="AB11" s="37"/>
      <c r="AC11" s="37"/>
      <c r="AD11" s="37"/>
      <c r="AE11" s="37"/>
      <c r="AF11" s="37"/>
      <c r="AG11" s="37"/>
      <c r="AH11" s="37"/>
      <c r="AI11" s="37"/>
      <c r="AJ11" s="37"/>
      <c r="AK11" s="37"/>
    </row>
    <row r="12" spans="1:135" ht="15" customHeight="1" thickBot="1" x14ac:dyDescent="0.25">
      <c r="A12" s="205" t="s">
        <v>33</v>
      </c>
      <c r="B12" s="205"/>
      <c r="C12" s="205"/>
      <c r="D12" s="205"/>
      <c r="E12" s="205"/>
      <c r="F12" s="205"/>
      <c r="G12" s="205"/>
      <c r="H12" s="205"/>
      <c r="I12" s="205"/>
      <c r="J12" s="264"/>
      <c r="K12" s="264"/>
      <c r="L12" s="205"/>
      <c r="M12" s="205"/>
      <c r="N12" s="37"/>
      <c r="O12" s="37"/>
      <c r="P12" s="37"/>
      <c r="Q12" s="37"/>
      <c r="R12" s="37"/>
      <c r="S12" s="37"/>
      <c r="T12" s="37"/>
      <c r="U12" s="37"/>
      <c r="V12" s="37"/>
      <c r="W12" s="37"/>
      <c r="X12" s="37"/>
      <c r="Y12" s="37"/>
      <c r="Z12" s="37"/>
      <c r="AA12" s="37"/>
      <c r="AB12" s="37"/>
      <c r="AC12" s="37"/>
      <c r="AD12" s="37"/>
      <c r="AE12" s="37"/>
      <c r="AF12" s="37"/>
      <c r="AG12" s="37"/>
      <c r="AH12" s="37"/>
      <c r="AI12" s="37"/>
      <c r="AJ12" s="37"/>
      <c r="AK12" s="37"/>
    </row>
    <row r="13" spans="1:135" ht="25.5" customHeight="1" x14ac:dyDescent="0.2">
      <c r="A13" s="150" t="s">
        <v>40</v>
      </c>
      <c r="B13" s="150"/>
      <c r="C13" s="247"/>
      <c r="D13" s="248"/>
      <c r="E13" s="248"/>
      <c r="F13" s="248"/>
      <c r="G13" s="248"/>
      <c r="H13" s="249"/>
      <c r="I13" s="180" t="s">
        <v>34</v>
      </c>
      <c r="J13" s="181"/>
      <c r="K13" s="218"/>
      <c r="L13" s="219"/>
      <c r="M13" s="219"/>
      <c r="N13" s="37"/>
      <c r="O13" s="37"/>
      <c r="P13" s="37"/>
      <c r="Q13" s="37"/>
      <c r="R13" s="37"/>
      <c r="S13" s="37"/>
      <c r="T13" s="37"/>
      <c r="U13" s="37"/>
      <c r="V13" s="37"/>
      <c r="W13" s="37"/>
      <c r="X13" s="37"/>
      <c r="Y13" s="37"/>
      <c r="Z13" s="37"/>
      <c r="AA13" s="37"/>
      <c r="AB13" s="37"/>
      <c r="AC13" s="37"/>
      <c r="AD13" s="37"/>
      <c r="AE13" s="37"/>
      <c r="AF13" s="37"/>
      <c r="AG13" s="37"/>
      <c r="AH13" s="37"/>
      <c r="AI13" s="37"/>
      <c r="AJ13" s="37"/>
      <c r="AK13" s="37"/>
      <c r="EA13" s="215" t="s">
        <v>0</v>
      </c>
      <c r="EB13" s="216"/>
      <c r="EC13" s="216"/>
      <c r="ED13" s="216"/>
      <c r="EE13" s="217"/>
    </row>
    <row r="14" spans="1:135" ht="25.5" customHeight="1" x14ac:dyDescent="0.2">
      <c r="A14" s="220" t="s">
        <v>566</v>
      </c>
      <c r="B14" s="221"/>
      <c r="C14" s="232"/>
      <c r="D14" s="233"/>
      <c r="E14" s="234"/>
      <c r="F14" s="150" t="s">
        <v>590</v>
      </c>
      <c r="G14" s="150"/>
      <c r="H14" s="232"/>
      <c r="I14" s="233"/>
      <c r="J14" s="233"/>
      <c r="K14" s="233"/>
      <c r="L14" s="233"/>
      <c r="M14" s="234"/>
      <c r="N14" s="37"/>
      <c r="O14" s="37"/>
      <c r="P14" s="37"/>
      <c r="Q14" s="37"/>
      <c r="R14" s="37"/>
      <c r="S14" s="37"/>
      <c r="T14" s="37"/>
      <c r="U14" s="37"/>
      <c r="V14" s="37"/>
      <c r="W14" s="37"/>
      <c r="X14" s="37"/>
      <c r="Y14" s="37"/>
      <c r="Z14" s="37"/>
      <c r="AA14" s="37"/>
      <c r="AB14" s="37"/>
      <c r="AC14" s="37"/>
      <c r="AD14" s="37"/>
      <c r="AE14" s="37"/>
      <c r="AF14" s="37"/>
      <c r="AG14" s="37"/>
      <c r="AH14" s="37"/>
      <c r="AI14" s="37"/>
      <c r="AJ14" s="37"/>
      <c r="AK14" s="37"/>
    </row>
    <row r="15" spans="1:135" ht="25.5" customHeight="1" x14ac:dyDescent="0.2">
      <c r="A15" s="220" t="s">
        <v>2</v>
      </c>
      <c r="B15" s="221"/>
      <c r="C15" s="232"/>
      <c r="D15" s="233"/>
      <c r="E15" s="234"/>
      <c r="F15" s="150" t="s">
        <v>567</v>
      </c>
      <c r="G15" s="150"/>
      <c r="H15" s="235"/>
      <c r="I15" s="236"/>
      <c r="J15" s="236"/>
      <c r="K15" s="236"/>
      <c r="L15" s="236"/>
      <c r="M15" s="237"/>
      <c r="N15" s="37"/>
      <c r="O15" s="37"/>
      <c r="P15" s="37"/>
      <c r="Q15" s="37"/>
      <c r="R15" s="37"/>
      <c r="S15" s="37"/>
      <c r="T15" s="37"/>
      <c r="U15" s="37"/>
      <c r="V15" s="37"/>
      <c r="W15" s="37"/>
      <c r="X15" s="37"/>
      <c r="Y15" s="37"/>
      <c r="Z15" s="37"/>
      <c r="AA15" s="37"/>
      <c r="AB15" s="37"/>
      <c r="AC15" s="37"/>
      <c r="AD15" s="37"/>
      <c r="AE15" s="37"/>
      <c r="AF15" s="37"/>
      <c r="AG15" s="37"/>
      <c r="AH15" s="37"/>
      <c r="AI15" s="37"/>
      <c r="AJ15" s="37"/>
      <c r="AK15" s="37"/>
    </row>
    <row r="16" spans="1:135" ht="30.75" customHeight="1" x14ac:dyDescent="0.2">
      <c r="A16" s="220" t="s">
        <v>568</v>
      </c>
      <c r="B16" s="221"/>
      <c r="C16" s="250"/>
      <c r="D16" s="250"/>
      <c r="E16" s="250"/>
      <c r="F16" s="180" t="s">
        <v>3</v>
      </c>
      <c r="G16" s="181"/>
      <c r="H16" s="238"/>
      <c r="I16" s="239"/>
      <c r="J16" s="239"/>
      <c r="K16" s="239"/>
      <c r="L16" s="239"/>
      <c r="M16" s="240"/>
      <c r="N16" s="37"/>
      <c r="O16" s="37"/>
      <c r="P16" s="37"/>
      <c r="Q16" s="37"/>
      <c r="R16" s="37"/>
      <c r="S16" s="37"/>
      <c r="T16" s="37"/>
      <c r="U16" s="37"/>
      <c r="V16" s="37"/>
      <c r="W16" s="37"/>
      <c r="X16" s="37"/>
      <c r="Y16" s="37"/>
      <c r="Z16" s="37"/>
      <c r="AA16" s="37"/>
      <c r="AB16" s="37"/>
      <c r="AC16" s="37"/>
      <c r="AD16" s="37"/>
      <c r="AE16" s="37"/>
      <c r="AF16" s="37"/>
      <c r="AG16" s="37"/>
      <c r="AH16" s="37"/>
      <c r="AI16" s="37"/>
      <c r="AJ16" s="37"/>
      <c r="AK16" s="37"/>
    </row>
    <row r="17" spans="1:37" ht="30.75" customHeight="1" x14ac:dyDescent="0.2">
      <c r="A17" s="150" t="s">
        <v>603</v>
      </c>
      <c r="B17" s="150"/>
      <c r="C17" s="233"/>
      <c r="D17" s="233"/>
      <c r="E17" s="233"/>
      <c r="F17" s="251"/>
      <c r="G17" s="251"/>
      <c r="H17" s="251"/>
      <c r="I17" s="251"/>
      <c r="J17" s="251"/>
      <c r="K17" s="251"/>
      <c r="L17" s="251"/>
      <c r="M17" s="114"/>
      <c r="N17" s="37"/>
      <c r="O17" s="37"/>
      <c r="P17" s="37"/>
      <c r="Q17" s="37"/>
      <c r="R17" s="37"/>
      <c r="S17" s="37"/>
      <c r="T17" s="37"/>
      <c r="U17" s="37"/>
      <c r="V17" s="37"/>
      <c r="W17" s="37"/>
      <c r="X17" s="37"/>
      <c r="Y17" s="37"/>
      <c r="Z17" s="37"/>
      <c r="AA17" s="37"/>
      <c r="AB17" s="37"/>
      <c r="AC17" s="37"/>
      <c r="AD17" s="37"/>
      <c r="AE17" s="37"/>
      <c r="AF17" s="37"/>
      <c r="AG17" s="37"/>
      <c r="AH17" s="37"/>
      <c r="AI17" s="37"/>
      <c r="AJ17" s="37"/>
      <c r="AK17" s="37"/>
    </row>
    <row r="18" spans="1:37" ht="21.75" customHeight="1" x14ac:dyDescent="0.2">
      <c r="A18" s="147" t="s">
        <v>569</v>
      </c>
      <c r="B18" s="148"/>
      <c r="C18" s="148"/>
      <c r="D18" s="148"/>
      <c r="E18" s="148"/>
      <c r="F18" s="148"/>
      <c r="G18" s="148"/>
      <c r="H18" s="148"/>
      <c r="I18" s="148"/>
      <c r="J18" s="148"/>
      <c r="K18" s="148"/>
      <c r="L18" s="148"/>
      <c r="M18" s="149"/>
      <c r="N18" s="37"/>
      <c r="O18" s="37"/>
      <c r="P18" s="37"/>
      <c r="Q18" s="37"/>
      <c r="R18" s="37"/>
      <c r="S18" s="37"/>
      <c r="T18" s="37"/>
      <c r="U18" s="37"/>
      <c r="V18" s="37"/>
      <c r="W18" s="37"/>
      <c r="X18" s="37"/>
      <c r="Y18" s="37"/>
      <c r="Z18" s="37"/>
      <c r="AA18" s="37"/>
      <c r="AB18" s="37"/>
      <c r="AC18" s="37"/>
      <c r="AD18" s="37"/>
      <c r="AE18" s="37"/>
      <c r="AF18" s="37"/>
      <c r="AG18" s="37"/>
      <c r="AH18" s="37"/>
      <c r="AI18" s="37"/>
      <c r="AJ18" s="37"/>
      <c r="AK18" s="37"/>
    </row>
    <row r="19" spans="1:37" ht="21.75" customHeight="1" x14ac:dyDescent="0.2">
      <c r="A19" s="220" t="s">
        <v>570</v>
      </c>
      <c r="B19" s="221"/>
      <c r="C19" s="220" t="s">
        <v>593</v>
      </c>
      <c r="D19" s="231"/>
      <c r="E19" s="221"/>
      <c r="F19" s="220" t="s">
        <v>571</v>
      </c>
      <c r="G19" s="231"/>
      <c r="H19" s="231"/>
      <c r="I19" s="231"/>
      <c r="J19" s="231"/>
      <c r="K19" s="231"/>
      <c r="L19" s="231"/>
      <c r="M19" s="221"/>
      <c r="N19" s="37"/>
      <c r="O19" s="37"/>
      <c r="P19" s="37"/>
      <c r="Q19" s="37"/>
      <c r="R19" s="37"/>
      <c r="S19" s="37"/>
      <c r="T19" s="37"/>
      <c r="U19" s="37"/>
      <c r="V19" s="37"/>
      <c r="W19" s="37"/>
      <c r="X19" s="37"/>
      <c r="Y19" s="37"/>
      <c r="Z19" s="37"/>
      <c r="AA19" s="37"/>
      <c r="AB19" s="37"/>
      <c r="AC19" s="37"/>
      <c r="AD19" s="37"/>
      <c r="AE19" s="37"/>
      <c r="AF19" s="37"/>
      <c r="AG19" s="37"/>
      <c r="AH19" s="37"/>
      <c r="AI19" s="37"/>
      <c r="AJ19" s="37"/>
      <c r="AK19" s="37"/>
    </row>
    <row r="20" spans="1:37" ht="21.75" customHeight="1" x14ac:dyDescent="0.2">
      <c r="A20" s="226"/>
      <c r="B20" s="227"/>
      <c r="C20" s="228"/>
      <c r="D20" s="229"/>
      <c r="E20" s="230"/>
      <c r="F20" s="241"/>
      <c r="G20" s="242"/>
      <c r="H20" s="242"/>
      <c r="I20" s="242"/>
      <c r="J20" s="242"/>
      <c r="K20" s="242"/>
      <c r="L20" s="242"/>
      <c r="M20" s="243"/>
      <c r="N20" s="37"/>
      <c r="O20" s="37"/>
      <c r="P20" s="37"/>
      <c r="Q20" s="37"/>
      <c r="R20" s="37"/>
      <c r="S20" s="37"/>
      <c r="T20" s="37"/>
      <c r="U20" s="37"/>
      <c r="V20" s="37"/>
      <c r="W20" s="37"/>
      <c r="X20" s="37"/>
      <c r="Y20" s="37"/>
      <c r="Z20" s="37"/>
      <c r="AA20" s="37"/>
      <c r="AB20" s="37"/>
      <c r="AC20" s="37"/>
      <c r="AD20" s="37"/>
      <c r="AE20" s="37"/>
      <c r="AF20" s="37"/>
      <c r="AG20" s="37"/>
      <c r="AH20" s="37"/>
      <c r="AI20" s="37"/>
      <c r="AJ20" s="37"/>
      <c r="AK20" s="37"/>
    </row>
    <row r="21" spans="1:37" ht="21.75" customHeight="1" x14ac:dyDescent="0.2">
      <c r="A21" s="226"/>
      <c r="B21" s="227"/>
      <c r="C21" s="228"/>
      <c r="D21" s="229"/>
      <c r="E21" s="230"/>
      <c r="F21" s="241"/>
      <c r="G21" s="242"/>
      <c r="H21" s="242"/>
      <c r="I21" s="242"/>
      <c r="J21" s="242"/>
      <c r="K21" s="242"/>
      <c r="L21" s="242"/>
      <c r="M21" s="243"/>
      <c r="N21" s="37"/>
      <c r="O21" s="37"/>
      <c r="P21" s="37"/>
      <c r="Q21" s="37"/>
      <c r="R21" s="37"/>
      <c r="S21" s="37"/>
      <c r="T21" s="37"/>
      <c r="U21" s="37"/>
      <c r="V21" s="37"/>
      <c r="W21" s="37"/>
      <c r="X21" s="37"/>
      <c r="Y21" s="37"/>
      <c r="Z21" s="37"/>
      <c r="AA21" s="37"/>
      <c r="AB21" s="37"/>
      <c r="AC21" s="37"/>
      <c r="AD21" s="37"/>
      <c r="AE21" s="37"/>
      <c r="AF21" s="37"/>
      <c r="AG21" s="37"/>
      <c r="AH21" s="37"/>
      <c r="AI21" s="37"/>
      <c r="AJ21" s="37"/>
      <c r="AK21" s="37"/>
    </row>
    <row r="22" spans="1:37" ht="21.75" customHeight="1" x14ac:dyDescent="0.2">
      <c r="A22" s="226"/>
      <c r="B22" s="227"/>
      <c r="C22" s="228"/>
      <c r="D22" s="229"/>
      <c r="E22" s="230"/>
      <c r="F22" s="241"/>
      <c r="G22" s="242"/>
      <c r="H22" s="242"/>
      <c r="I22" s="242"/>
      <c r="J22" s="242"/>
      <c r="K22" s="242"/>
      <c r="L22" s="242"/>
      <c r="M22" s="243"/>
      <c r="N22" s="37"/>
      <c r="O22" s="37"/>
      <c r="P22" s="37"/>
      <c r="Q22" s="37"/>
      <c r="R22" s="37"/>
      <c r="S22" s="37"/>
      <c r="T22" s="37"/>
      <c r="U22" s="37"/>
      <c r="V22" s="37"/>
      <c r="W22" s="37"/>
      <c r="X22" s="37"/>
      <c r="Y22" s="37"/>
      <c r="Z22" s="37"/>
      <c r="AA22" s="37"/>
      <c r="AB22" s="37"/>
      <c r="AC22" s="37"/>
      <c r="AD22" s="37"/>
      <c r="AE22" s="37"/>
      <c r="AF22" s="37"/>
      <c r="AG22" s="37"/>
      <c r="AH22" s="37"/>
      <c r="AI22" s="37"/>
      <c r="AJ22" s="37"/>
      <c r="AK22" s="37"/>
    </row>
    <row r="23" spans="1:37" ht="21.75" customHeight="1" x14ac:dyDescent="0.2">
      <c r="A23" s="226"/>
      <c r="B23" s="227"/>
      <c r="C23" s="228"/>
      <c r="D23" s="229"/>
      <c r="E23" s="230"/>
      <c r="F23" s="244"/>
      <c r="G23" s="245"/>
      <c r="H23" s="245"/>
      <c r="I23" s="245"/>
      <c r="J23" s="245"/>
      <c r="K23" s="245"/>
      <c r="L23" s="245"/>
      <c r="M23" s="246"/>
      <c r="N23" s="37"/>
      <c r="O23" s="37"/>
      <c r="P23" s="37"/>
      <c r="Q23" s="37"/>
      <c r="R23" s="37"/>
      <c r="S23" s="37"/>
      <c r="T23" s="37"/>
      <c r="U23" s="37"/>
      <c r="V23" s="37"/>
      <c r="W23" s="37"/>
      <c r="X23" s="37"/>
      <c r="Y23" s="37"/>
      <c r="Z23" s="37"/>
      <c r="AA23" s="37"/>
      <c r="AB23" s="37"/>
      <c r="AC23" s="37"/>
      <c r="AD23" s="37"/>
      <c r="AE23" s="37"/>
      <c r="AF23" s="37"/>
      <c r="AG23" s="37"/>
      <c r="AH23" s="37"/>
      <c r="AI23" s="37"/>
      <c r="AJ23" s="37"/>
      <c r="AK23" s="37"/>
    </row>
    <row r="24" spans="1:37" ht="15" customHeight="1" x14ac:dyDescent="0.2">
      <c r="A24" s="205" t="s">
        <v>4</v>
      </c>
      <c r="B24" s="205"/>
      <c r="C24" s="205"/>
      <c r="D24" s="205"/>
      <c r="E24" s="205"/>
      <c r="F24" s="205"/>
      <c r="G24" s="205"/>
      <c r="H24" s="205"/>
      <c r="I24" s="205"/>
      <c r="J24" s="205"/>
      <c r="K24" s="205"/>
      <c r="L24" s="205"/>
      <c r="M24" s="205"/>
      <c r="N24" s="37"/>
      <c r="O24" s="37"/>
      <c r="P24" s="37"/>
      <c r="Q24" s="37"/>
      <c r="R24" s="37"/>
      <c r="S24" s="37"/>
      <c r="T24" s="37"/>
      <c r="U24" s="37"/>
      <c r="V24" s="37"/>
      <c r="W24" s="37"/>
      <c r="X24" s="37"/>
      <c r="Y24" s="37"/>
      <c r="Z24" s="37"/>
      <c r="AA24" s="37"/>
      <c r="AB24" s="37"/>
      <c r="AC24" s="37"/>
      <c r="AD24" s="37"/>
      <c r="AE24" s="37"/>
      <c r="AF24" s="37"/>
      <c r="AG24" s="37"/>
      <c r="AH24" s="37"/>
      <c r="AI24" s="37"/>
      <c r="AJ24" s="37"/>
      <c r="AK24" s="37"/>
    </row>
    <row r="25" spans="1:37" ht="21" customHeight="1" x14ac:dyDescent="0.2">
      <c r="A25" s="7"/>
      <c r="B25" s="8" t="s">
        <v>64</v>
      </c>
      <c r="C25" s="2"/>
      <c r="D25" s="2"/>
      <c r="E25" s="2"/>
      <c r="F25" s="2"/>
      <c r="G25" s="2"/>
      <c r="H25" s="41"/>
      <c r="I25" s="42"/>
      <c r="J25" s="47"/>
      <c r="K25" s="47"/>
      <c r="L25" s="47"/>
      <c r="M25" s="118"/>
      <c r="N25" s="47"/>
      <c r="O25" s="37"/>
      <c r="P25" s="37"/>
      <c r="Q25" s="37"/>
      <c r="R25" s="37"/>
      <c r="S25" s="37"/>
      <c r="T25" s="37"/>
      <c r="U25" s="37"/>
      <c r="V25" s="37"/>
      <c r="W25" s="37"/>
      <c r="X25" s="37"/>
      <c r="Y25" s="37"/>
      <c r="Z25" s="37"/>
      <c r="AA25" s="37"/>
      <c r="AB25" s="37"/>
      <c r="AC25" s="37"/>
      <c r="AD25" s="37"/>
      <c r="AE25" s="37"/>
      <c r="AF25" s="37"/>
      <c r="AG25" s="37"/>
      <c r="AH25" s="37"/>
      <c r="AI25" s="37"/>
      <c r="AJ25" s="37"/>
      <c r="AK25" s="37"/>
    </row>
    <row r="26" spans="1:37" ht="23.25" customHeight="1" x14ac:dyDescent="0.2">
      <c r="A26" s="43"/>
      <c r="B26" s="44" t="s">
        <v>37</v>
      </c>
      <c r="C26" s="44"/>
      <c r="D26" s="224"/>
      <c r="E26" s="224"/>
      <c r="F26" s="224"/>
      <c r="G26" s="45"/>
      <c r="H26" s="47"/>
      <c r="I26" s="47"/>
      <c r="J26" s="47"/>
      <c r="K26" s="47"/>
      <c r="L26" s="47"/>
      <c r="M26" s="118"/>
      <c r="N26" s="47"/>
      <c r="O26" s="37"/>
      <c r="P26" s="37"/>
      <c r="Q26" s="37"/>
      <c r="R26" s="37"/>
      <c r="S26" s="37"/>
      <c r="T26" s="37"/>
      <c r="U26" s="37"/>
      <c r="V26" s="37"/>
      <c r="W26" s="37"/>
      <c r="X26" s="37"/>
      <c r="Y26" s="37"/>
      <c r="Z26" s="37"/>
      <c r="AA26" s="37"/>
      <c r="AB26" s="37"/>
      <c r="AC26" s="37"/>
      <c r="AD26" s="37"/>
      <c r="AE26" s="37"/>
      <c r="AF26" s="37"/>
      <c r="AG26" s="37"/>
      <c r="AH26" s="37"/>
      <c r="AI26" s="37"/>
      <c r="AJ26" s="37"/>
      <c r="AK26" s="37"/>
    </row>
    <row r="27" spans="1:37" ht="23.25" customHeight="1" x14ac:dyDescent="0.2">
      <c r="A27" s="43"/>
      <c r="B27" s="46" t="s">
        <v>36</v>
      </c>
      <c r="C27" s="47"/>
      <c r="D27" s="223"/>
      <c r="E27" s="223"/>
      <c r="F27" s="223"/>
      <c r="G27" s="47"/>
      <c r="H27" s="48"/>
      <c r="I27" s="47"/>
      <c r="J27" s="47"/>
      <c r="K27" s="47"/>
      <c r="L27" s="47"/>
      <c r="M27" s="118"/>
      <c r="N27" s="47"/>
      <c r="O27" s="37"/>
      <c r="P27" s="37"/>
      <c r="Q27" s="37"/>
      <c r="R27" s="37"/>
      <c r="S27" s="37"/>
      <c r="T27" s="37"/>
      <c r="U27" s="37"/>
      <c r="V27" s="37"/>
      <c r="W27" s="37"/>
      <c r="X27" s="37"/>
      <c r="Y27" s="37"/>
      <c r="Z27" s="37"/>
      <c r="AA27" s="37"/>
      <c r="AB27" s="37"/>
      <c r="AC27" s="37"/>
      <c r="AD27" s="37"/>
      <c r="AE27" s="37"/>
      <c r="AF27" s="37"/>
      <c r="AG27" s="37"/>
      <c r="AH27" s="37"/>
      <c r="AI27" s="37"/>
      <c r="AJ27" s="37"/>
      <c r="AK27" s="37"/>
    </row>
    <row r="28" spans="1:37" ht="23.25" customHeight="1" x14ac:dyDescent="0.2">
      <c r="A28" s="43"/>
      <c r="B28" s="46" t="s">
        <v>71</v>
      </c>
      <c r="C28" s="47"/>
      <c r="D28" s="145"/>
      <c r="E28" s="145"/>
      <c r="F28" s="145"/>
      <c r="G28" s="47"/>
      <c r="H28" s="48"/>
      <c r="I28" s="47"/>
      <c r="J28" s="47"/>
      <c r="K28" s="47"/>
      <c r="L28" s="47"/>
      <c r="M28" s="118"/>
      <c r="N28" s="47"/>
      <c r="O28" s="37"/>
      <c r="P28" s="37"/>
      <c r="Q28" s="37"/>
      <c r="R28" s="37"/>
      <c r="S28" s="37"/>
      <c r="T28" s="37"/>
      <c r="U28" s="37"/>
      <c r="V28" s="37"/>
      <c r="W28" s="37"/>
      <c r="X28" s="37"/>
      <c r="Y28" s="37"/>
      <c r="Z28" s="37"/>
      <c r="AA28" s="37"/>
      <c r="AB28" s="37"/>
      <c r="AC28" s="37"/>
      <c r="AD28" s="37"/>
      <c r="AE28" s="37"/>
      <c r="AF28" s="37"/>
      <c r="AG28" s="37"/>
      <c r="AH28" s="37"/>
      <c r="AI28" s="37"/>
      <c r="AJ28" s="37"/>
      <c r="AK28" s="37"/>
    </row>
    <row r="29" spans="1:37" ht="23.25" customHeight="1" x14ac:dyDescent="0.2">
      <c r="A29" s="43"/>
      <c r="B29" s="44" t="s">
        <v>38</v>
      </c>
      <c r="C29" s="44"/>
      <c r="D29" s="146">
        <f>+D26+D27-D28</f>
        <v>0</v>
      </c>
      <c r="E29" s="146"/>
      <c r="F29" s="146"/>
      <c r="G29" s="49"/>
      <c r="H29" s="50"/>
      <c r="I29" s="47"/>
      <c r="J29" s="47"/>
      <c r="K29" s="47"/>
      <c r="L29" s="47"/>
      <c r="M29" s="118"/>
      <c r="N29" s="47"/>
      <c r="O29" s="37"/>
      <c r="P29" s="37"/>
      <c r="Q29" s="37"/>
      <c r="R29" s="37"/>
      <c r="S29" s="37"/>
      <c r="T29" s="37"/>
      <c r="U29" s="37"/>
      <c r="V29" s="37"/>
      <c r="W29" s="37"/>
      <c r="X29" s="37"/>
      <c r="Y29" s="37"/>
      <c r="Z29" s="37"/>
      <c r="AA29" s="37"/>
      <c r="AB29" s="37"/>
      <c r="AC29" s="37"/>
      <c r="AD29" s="37"/>
      <c r="AE29" s="37"/>
      <c r="AF29" s="37"/>
      <c r="AG29" s="37"/>
      <c r="AH29" s="37"/>
      <c r="AI29" s="37"/>
      <c r="AJ29" s="37"/>
      <c r="AK29" s="37"/>
    </row>
    <row r="30" spans="1:37" ht="23.25" customHeight="1" x14ac:dyDescent="0.2">
      <c r="A30" s="43"/>
      <c r="B30" s="44" t="s">
        <v>488</v>
      </c>
      <c r="C30" s="44"/>
      <c r="D30" s="146">
        <f>SUM(A36:L36)</f>
        <v>0</v>
      </c>
      <c r="E30" s="146"/>
      <c r="F30" s="146"/>
      <c r="G30" s="49"/>
      <c r="H30" s="225" t="s">
        <v>493</v>
      </c>
      <c r="I30" s="225"/>
      <c r="J30" s="47"/>
      <c r="K30" s="119" t="e">
        <f>+D30/D29</f>
        <v>#DIV/0!</v>
      </c>
      <c r="L30" s="47"/>
      <c r="M30" s="118"/>
      <c r="N30" s="47"/>
      <c r="O30" s="37"/>
      <c r="P30" s="37"/>
      <c r="Q30" s="37"/>
      <c r="R30" s="37"/>
      <c r="S30" s="37"/>
      <c r="T30" s="37"/>
      <c r="U30" s="37"/>
      <c r="V30" s="37"/>
      <c r="W30" s="37"/>
      <c r="X30" s="37"/>
      <c r="Y30" s="37"/>
      <c r="Z30" s="37"/>
      <c r="AA30" s="37"/>
      <c r="AB30" s="37"/>
      <c r="AC30" s="37"/>
      <c r="AD30" s="37"/>
      <c r="AE30" s="37"/>
      <c r="AF30" s="37"/>
      <c r="AG30" s="37"/>
      <c r="AH30" s="37"/>
      <c r="AI30" s="37"/>
      <c r="AJ30" s="37"/>
      <c r="AK30" s="37"/>
    </row>
    <row r="31" spans="1:37" ht="23.25" customHeight="1" x14ac:dyDescent="0.2">
      <c r="A31" s="43"/>
      <c r="B31" s="44" t="s">
        <v>604</v>
      </c>
      <c r="C31" s="44"/>
      <c r="D31" s="157">
        <f>+D29-D30</f>
        <v>0</v>
      </c>
      <c r="E31" s="157"/>
      <c r="F31" s="157"/>
      <c r="G31" s="49"/>
      <c r="H31" s="113"/>
      <c r="I31" s="113"/>
      <c r="J31" s="47"/>
      <c r="K31" s="120"/>
      <c r="L31" s="47"/>
      <c r="M31" s="118"/>
      <c r="N31" s="47"/>
      <c r="O31" s="37"/>
      <c r="P31" s="37"/>
      <c r="Q31" s="37"/>
      <c r="R31" s="37"/>
      <c r="S31" s="37"/>
      <c r="T31" s="37"/>
      <c r="U31" s="37"/>
      <c r="V31" s="37"/>
      <c r="W31" s="37"/>
      <c r="X31" s="37"/>
      <c r="Y31" s="37"/>
      <c r="Z31" s="37"/>
      <c r="AA31" s="37"/>
      <c r="AB31" s="37"/>
      <c r="AC31" s="37"/>
      <c r="AD31" s="37"/>
      <c r="AE31" s="37"/>
      <c r="AF31" s="37"/>
      <c r="AG31" s="37"/>
      <c r="AH31" s="37"/>
      <c r="AI31" s="37"/>
      <c r="AJ31" s="37"/>
      <c r="AK31" s="37"/>
    </row>
    <row r="32" spans="1:37" ht="13.5" thickBot="1" x14ac:dyDescent="0.25">
      <c r="A32" s="43"/>
      <c r="B32" s="44"/>
      <c r="C32" s="44"/>
      <c r="D32" s="116"/>
      <c r="E32" s="116"/>
      <c r="F32" s="116"/>
      <c r="G32" s="49"/>
      <c r="H32" s="113"/>
      <c r="I32" s="113"/>
      <c r="J32" s="47"/>
      <c r="K32" s="120"/>
      <c r="L32" s="47"/>
      <c r="M32" s="118"/>
      <c r="N32" s="47"/>
      <c r="O32" s="37"/>
      <c r="P32" s="37"/>
      <c r="Q32" s="37"/>
      <c r="R32" s="37"/>
      <c r="S32" s="37"/>
      <c r="T32" s="37"/>
      <c r="U32" s="37"/>
      <c r="V32" s="37"/>
      <c r="W32" s="37"/>
      <c r="X32" s="37"/>
      <c r="Y32" s="37"/>
      <c r="Z32" s="37"/>
      <c r="AA32" s="37"/>
      <c r="AB32" s="37"/>
      <c r="AC32" s="37"/>
      <c r="AD32" s="37"/>
      <c r="AE32" s="37"/>
      <c r="AF32" s="37"/>
      <c r="AG32" s="37"/>
      <c r="AH32" s="37"/>
      <c r="AI32" s="37"/>
      <c r="AJ32" s="37"/>
      <c r="AK32" s="37"/>
    </row>
    <row r="33" spans="1:37" ht="15" customHeight="1" thickBot="1" x14ac:dyDescent="0.25">
      <c r="A33" s="141" t="s">
        <v>605</v>
      </c>
      <c r="B33" s="158"/>
      <c r="C33" s="159"/>
      <c r="D33" s="160"/>
      <c r="E33" s="140" t="s">
        <v>606</v>
      </c>
      <c r="F33" s="158"/>
      <c r="G33" s="160"/>
      <c r="H33" s="140" t="s">
        <v>607</v>
      </c>
      <c r="I33" s="158" t="s">
        <v>608</v>
      </c>
      <c r="J33" s="159"/>
      <c r="K33" s="159"/>
      <c r="L33" s="159"/>
      <c r="M33" s="161"/>
      <c r="N33" s="47"/>
      <c r="O33" s="37"/>
      <c r="P33" s="37"/>
      <c r="Q33" s="37"/>
      <c r="R33" s="37"/>
      <c r="S33" s="37"/>
      <c r="T33" s="37"/>
      <c r="U33" s="37"/>
      <c r="V33" s="37"/>
      <c r="W33" s="37"/>
      <c r="X33" s="37"/>
      <c r="Y33" s="37"/>
      <c r="Z33" s="37"/>
      <c r="AA33" s="37"/>
      <c r="AB33" s="37"/>
      <c r="AC33" s="37"/>
      <c r="AD33" s="37"/>
      <c r="AE33" s="37"/>
      <c r="AF33" s="37"/>
      <c r="AG33" s="37"/>
      <c r="AH33" s="37"/>
      <c r="AI33" s="37"/>
      <c r="AJ33" s="37"/>
      <c r="AK33" s="37"/>
    </row>
    <row r="34" spans="1:37" ht="15" customHeight="1" thickBot="1" x14ac:dyDescent="0.25">
      <c r="A34" s="43"/>
      <c r="B34" s="51"/>
      <c r="C34" s="222" t="s">
        <v>546</v>
      </c>
      <c r="D34" s="222"/>
      <c r="E34" s="222"/>
      <c r="F34" s="222"/>
      <c r="G34" s="222"/>
      <c r="H34" s="222"/>
      <c r="I34" s="222"/>
      <c r="J34" s="222"/>
      <c r="K34" s="222"/>
      <c r="L34" s="53"/>
      <c r="M34" s="56"/>
      <c r="N34" s="47"/>
      <c r="O34" s="37"/>
      <c r="P34" s="37"/>
      <c r="Q34" s="37"/>
      <c r="R34" s="37"/>
      <c r="S34" s="37"/>
      <c r="T34" s="37"/>
      <c r="U34" s="37"/>
      <c r="V34" s="37"/>
      <c r="W34" s="37"/>
      <c r="X34" s="37"/>
      <c r="Y34" s="37"/>
      <c r="Z34" s="37"/>
      <c r="AA34" s="37"/>
      <c r="AB34" s="37"/>
      <c r="AC34" s="37"/>
      <c r="AD34" s="37"/>
      <c r="AE34" s="37"/>
      <c r="AF34" s="37"/>
      <c r="AG34" s="37"/>
      <c r="AH34" s="37"/>
      <c r="AI34" s="37"/>
      <c r="AJ34" s="37"/>
      <c r="AK34" s="37"/>
    </row>
    <row r="35" spans="1:37" s="96" customFormat="1" ht="51" customHeight="1" thickBot="1" x14ac:dyDescent="0.25">
      <c r="A35" s="121" t="s">
        <v>547</v>
      </c>
      <c r="B35" s="54" t="s">
        <v>548</v>
      </c>
      <c r="C35" s="54" t="s">
        <v>549</v>
      </c>
      <c r="D35" s="54" t="s">
        <v>550</v>
      </c>
      <c r="E35" s="55" t="s">
        <v>551</v>
      </c>
      <c r="F35" s="55" t="s">
        <v>552</v>
      </c>
      <c r="G35" s="55" t="s">
        <v>553</v>
      </c>
      <c r="H35" s="55" t="s">
        <v>562</v>
      </c>
      <c r="I35" s="213" t="s">
        <v>563</v>
      </c>
      <c r="J35" s="214"/>
      <c r="K35" s="55" t="s">
        <v>564</v>
      </c>
      <c r="L35" s="55" t="s">
        <v>565</v>
      </c>
      <c r="M35" s="95"/>
    </row>
    <row r="36" spans="1:37" ht="15" customHeight="1" thickBot="1" x14ac:dyDescent="0.25">
      <c r="A36" s="122"/>
      <c r="B36" s="57"/>
      <c r="C36" s="57"/>
      <c r="D36" s="57"/>
      <c r="E36" s="58"/>
      <c r="F36" s="58"/>
      <c r="G36" s="59"/>
      <c r="H36" s="58"/>
      <c r="I36" s="201"/>
      <c r="J36" s="202"/>
      <c r="K36" s="60"/>
      <c r="L36" s="94"/>
      <c r="M36" s="56"/>
      <c r="N36" s="37"/>
      <c r="O36" s="37"/>
      <c r="P36" s="37"/>
      <c r="Q36" s="37"/>
      <c r="R36" s="37"/>
      <c r="S36" s="37"/>
      <c r="T36" s="37"/>
      <c r="U36" s="37"/>
      <c r="V36" s="37"/>
      <c r="W36" s="37"/>
      <c r="X36" s="37"/>
      <c r="Y36" s="37"/>
      <c r="Z36" s="37"/>
      <c r="AA36" s="37"/>
      <c r="AB36" s="37"/>
      <c r="AC36" s="37"/>
      <c r="AD36" s="37"/>
      <c r="AE36" s="37"/>
      <c r="AF36" s="37"/>
      <c r="AG36" s="37"/>
      <c r="AH36" s="37"/>
      <c r="AI36" s="37"/>
      <c r="AJ36" s="37"/>
      <c r="AK36" s="37"/>
    </row>
    <row r="37" spans="1:37" ht="15" customHeight="1" x14ac:dyDescent="0.2">
      <c r="A37" s="123"/>
      <c r="B37" s="47"/>
      <c r="C37" s="47"/>
      <c r="D37" s="47"/>
      <c r="E37" s="61"/>
      <c r="F37" s="61"/>
      <c r="G37" s="51"/>
      <c r="H37" s="61"/>
      <c r="I37" s="51"/>
      <c r="J37" s="51"/>
      <c r="K37" s="52"/>
      <c r="L37" s="53"/>
      <c r="M37" s="56"/>
      <c r="N37" s="37"/>
      <c r="O37" s="37"/>
      <c r="P37" s="37"/>
      <c r="Q37" s="37"/>
      <c r="R37" s="37"/>
      <c r="S37" s="37"/>
      <c r="T37" s="37"/>
      <c r="U37" s="37"/>
      <c r="V37" s="37"/>
      <c r="W37" s="37"/>
      <c r="X37" s="37"/>
      <c r="Y37" s="37"/>
      <c r="Z37" s="37"/>
      <c r="AA37" s="37"/>
      <c r="AB37" s="37"/>
      <c r="AC37" s="37"/>
      <c r="AD37" s="37"/>
      <c r="AE37" s="37"/>
      <c r="AF37" s="37"/>
      <c r="AG37" s="37"/>
      <c r="AH37" s="37"/>
      <c r="AI37" s="37"/>
      <c r="AJ37" s="37"/>
      <c r="AK37" s="37"/>
    </row>
    <row r="38" spans="1:37" ht="14.25" customHeight="1" x14ac:dyDescent="0.2">
      <c r="A38" s="43"/>
      <c r="B38" s="44"/>
      <c r="C38" s="44"/>
      <c r="D38" s="62"/>
      <c r="E38" s="62"/>
      <c r="F38" s="62"/>
      <c r="G38" s="49"/>
      <c r="H38" s="63"/>
      <c r="I38" s="64"/>
      <c r="J38" s="64"/>
      <c r="K38" s="65"/>
      <c r="L38" s="53"/>
      <c r="M38" s="56"/>
    </row>
    <row r="39" spans="1:37" ht="36" customHeight="1" x14ac:dyDescent="0.2">
      <c r="A39" s="43"/>
      <c r="B39" s="203" t="s">
        <v>55</v>
      </c>
      <c r="C39" s="203"/>
      <c r="D39" s="203"/>
      <c r="E39" s="203"/>
      <c r="F39" s="204"/>
      <c r="G39" s="204"/>
      <c r="H39" s="47"/>
      <c r="I39" s="207" t="s">
        <v>545</v>
      </c>
      <c r="J39" s="208"/>
      <c r="K39" s="93"/>
      <c r="L39" s="53"/>
      <c r="M39" s="56"/>
    </row>
    <row r="40" spans="1:37" ht="10.5" customHeight="1" thickBot="1" x14ac:dyDescent="0.25">
      <c r="A40" s="43"/>
      <c r="B40" s="44"/>
      <c r="C40" s="44"/>
      <c r="D40" s="52"/>
      <c r="E40" s="206"/>
      <c r="F40" s="206"/>
      <c r="G40" s="206"/>
      <c r="H40" s="206"/>
      <c r="I40" s="53"/>
      <c r="J40" s="53"/>
      <c r="K40" s="53"/>
      <c r="L40" s="53"/>
      <c r="M40" s="67"/>
    </row>
    <row r="41" spans="1:37" s="69" customFormat="1" ht="16.5" customHeight="1" thickBot="1" x14ac:dyDescent="0.25">
      <c r="A41" s="205" t="s">
        <v>489</v>
      </c>
      <c r="B41" s="205"/>
      <c r="C41" s="205"/>
      <c r="D41" s="205"/>
      <c r="E41" s="205"/>
      <c r="F41" s="205"/>
      <c r="G41" s="205"/>
      <c r="H41" s="205"/>
      <c r="I41" s="205"/>
      <c r="J41" s="205"/>
      <c r="K41" s="205"/>
      <c r="L41" s="205"/>
      <c r="M41" s="205"/>
      <c r="N41" s="117"/>
      <c r="O41" s="31"/>
      <c r="P41" s="68"/>
      <c r="Q41" s="68"/>
      <c r="R41" s="68"/>
      <c r="S41" s="68"/>
      <c r="T41" s="68"/>
      <c r="U41" s="68"/>
      <c r="V41" s="68"/>
      <c r="W41" s="68"/>
      <c r="X41" s="68"/>
      <c r="Y41" s="68"/>
      <c r="Z41" s="68"/>
      <c r="AA41" s="68"/>
      <c r="AB41" s="68"/>
      <c r="AC41" s="68"/>
      <c r="AD41" s="68"/>
      <c r="AE41" s="68"/>
      <c r="AF41" s="68"/>
      <c r="AG41" s="68"/>
      <c r="AH41" s="68"/>
      <c r="AI41" s="68"/>
      <c r="AJ41" s="68"/>
      <c r="AK41" s="68"/>
    </row>
    <row r="42" spans="1:37" ht="15" customHeight="1" x14ac:dyDescent="0.2">
      <c r="A42" s="21"/>
      <c r="B42" s="22"/>
      <c r="C42" s="22"/>
      <c r="D42" s="23"/>
      <c r="E42" s="24"/>
      <c r="F42" s="24"/>
      <c r="G42" s="24"/>
      <c r="H42" s="24"/>
      <c r="I42" s="24"/>
      <c r="J42" s="25"/>
      <c r="K42" s="25"/>
      <c r="L42" s="24"/>
      <c r="M42" s="124"/>
      <c r="N42" s="22"/>
      <c r="O42" s="26"/>
    </row>
    <row r="43" spans="1:37" ht="15" customHeight="1" x14ac:dyDescent="0.2">
      <c r="A43" s="254" t="s">
        <v>490</v>
      </c>
      <c r="B43" s="255"/>
      <c r="C43" s="256"/>
      <c r="D43" s="211" t="s">
        <v>491</v>
      </c>
      <c r="E43" s="212"/>
      <c r="F43" s="212"/>
      <c r="G43" s="212"/>
      <c r="H43" s="212"/>
      <c r="I43" s="212"/>
      <c r="J43" s="212"/>
      <c r="K43" s="257" t="s">
        <v>492</v>
      </c>
      <c r="L43" s="257"/>
      <c r="M43" s="258"/>
    </row>
    <row r="44" spans="1:37" ht="22.5" customHeight="1" x14ac:dyDescent="0.2">
      <c r="A44" s="209" t="str">
        <f>IFERROR(VLOOKUP(D44,CCP!$K$3:$M$209,3,FALSE)&amp;VLOOKUP(D44,CCP!$K$3:$L$209,2,FALSE),"")</f>
        <v>A-01-01-01-001-002---</v>
      </c>
      <c r="B44" s="210"/>
      <c r="C44" s="210"/>
      <c r="D44" s="252" t="s">
        <v>96</v>
      </c>
      <c r="E44" s="252"/>
      <c r="F44" s="252"/>
      <c r="G44" s="252"/>
      <c r="H44" s="252"/>
      <c r="I44" s="252"/>
      <c r="J44" s="28"/>
      <c r="K44" s="253">
        <f>IFERROR(VLOOKUP(D44,CCP!$K$3:$P$209,6,FALSE),0)</f>
        <v>0</v>
      </c>
      <c r="L44" s="253"/>
      <c r="M44" s="27"/>
    </row>
    <row r="45" spans="1:37" ht="22.5" customHeight="1" x14ac:dyDescent="0.2">
      <c r="A45" s="162" t="str">
        <f>IFERROR(VLOOKUP(D45,CCP!$K$3:$M$209,3,FALSE)&amp;VLOOKUP(D45,CCP!$K$3:$L$209,2,FALSE),"")</f>
        <v/>
      </c>
      <c r="B45" s="163"/>
      <c r="C45" s="163"/>
      <c r="D45" s="165"/>
      <c r="E45" s="165"/>
      <c r="F45" s="165"/>
      <c r="G45" s="165"/>
      <c r="H45" s="165"/>
      <c r="I45" s="165"/>
      <c r="J45" s="165"/>
      <c r="K45" s="164">
        <f>IFERROR(VLOOKUP(D45,CCP!$K$3:$P$209,6,FALSE),0)</f>
        <v>0</v>
      </c>
      <c r="L45" s="164"/>
      <c r="M45" s="142"/>
    </row>
    <row r="46" spans="1:37" ht="22.5" customHeight="1" x14ac:dyDescent="0.2">
      <c r="A46" s="209" t="str">
        <f>IFERROR(VLOOKUP(D46,CCP!$K$3:$M$209,3,FALSE)&amp;VLOOKUP(D46,CCP!$K$3:$L$209,2,FALSE),"")</f>
        <v/>
      </c>
      <c r="B46" s="210"/>
      <c r="C46" s="210"/>
      <c r="D46" s="167"/>
      <c r="E46" s="167"/>
      <c r="F46" s="167"/>
      <c r="G46" s="167"/>
      <c r="H46" s="167"/>
      <c r="I46" s="167"/>
      <c r="J46" s="167"/>
      <c r="K46" s="166">
        <f>IFERROR(VLOOKUP(D46,CCP!$K$3:$P$209,6,FALSE),0)</f>
        <v>0</v>
      </c>
      <c r="L46" s="166"/>
      <c r="M46" s="27"/>
    </row>
    <row r="47" spans="1:37" ht="22.5" customHeight="1" x14ac:dyDescent="0.2">
      <c r="A47" s="162" t="str">
        <f>IFERROR(VLOOKUP(D47,CCP!$K$3:$M$209,3,FALSE)&amp;VLOOKUP(D47,CCP!$K$3:$L$209,2,FALSE),"")</f>
        <v/>
      </c>
      <c r="B47" s="163"/>
      <c r="C47" s="163"/>
      <c r="D47" s="165"/>
      <c r="E47" s="165"/>
      <c r="F47" s="165"/>
      <c r="G47" s="165"/>
      <c r="H47" s="165"/>
      <c r="I47" s="165"/>
      <c r="J47" s="165"/>
      <c r="K47" s="164">
        <f>IFERROR(VLOOKUP(D47,CCP!$K$3:$P$209,6,FALSE),0)</f>
        <v>0</v>
      </c>
      <c r="L47" s="164"/>
      <c r="M47" s="142"/>
    </row>
    <row r="48" spans="1:37" ht="22.5" customHeight="1" x14ac:dyDescent="0.2">
      <c r="A48" s="209" t="str">
        <f>IFERROR(VLOOKUP(D48,CCP!$K$3:$M$209,3,FALSE)&amp;VLOOKUP(D48,CCP!$K$3:$L$209,2,FALSE),"")</f>
        <v/>
      </c>
      <c r="B48" s="210"/>
      <c r="C48" s="210"/>
      <c r="D48" s="167"/>
      <c r="E48" s="167"/>
      <c r="F48" s="167"/>
      <c r="G48" s="167"/>
      <c r="H48" s="167"/>
      <c r="I48" s="167"/>
      <c r="J48" s="167"/>
      <c r="K48" s="166">
        <f>IFERROR(VLOOKUP(D48,CCP!$K$3:$P$209,6,FALSE),0)</f>
        <v>0</v>
      </c>
      <c r="L48" s="166"/>
      <c r="M48" s="27"/>
    </row>
    <row r="49" spans="1:13" ht="22.5" customHeight="1" x14ac:dyDescent="0.2">
      <c r="A49" s="162" t="str">
        <f>IFERROR(VLOOKUP(D49,CCP!$K$3:$M$209,3,FALSE)&amp;VLOOKUP(D49,CCP!$K$3:$L$209,2,FALSE),"")</f>
        <v/>
      </c>
      <c r="B49" s="163"/>
      <c r="C49" s="163"/>
      <c r="D49" s="165"/>
      <c r="E49" s="165"/>
      <c r="F49" s="165"/>
      <c r="G49" s="165"/>
      <c r="H49" s="165"/>
      <c r="I49" s="165"/>
      <c r="J49" s="165"/>
      <c r="K49" s="164">
        <f>IFERROR(VLOOKUP(D49,CCP!$K$3:$P$209,6,FALSE),0)</f>
        <v>0</v>
      </c>
      <c r="L49" s="164"/>
      <c r="M49" s="142"/>
    </row>
    <row r="50" spans="1:13" ht="22.5" customHeight="1" x14ac:dyDescent="0.2">
      <c r="A50" s="209" t="str">
        <f>IFERROR(VLOOKUP(D50,CCP!$K$3:$M$209,3,FALSE)&amp;VLOOKUP(D50,CCP!$K$3:$L$209,2,FALSE),"")</f>
        <v/>
      </c>
      <c r="B50" s="210"/>
      <c r="C50" s="210"/>
      <c r="D50" s="167"/>
      <c r="E50" s="167"/>
      <c r="F50" s="167"/>
      <c r="G50" s="167"/>
      <c r="H50" s="167"/>
      <c r="I50" s="167"/>
      <c r="J50" s="167"/>
      <c r="K50" s="166">
        <f>IFERROR(VLOOKUP(D50,CCP!$K$3:$P$209,6,FALSE),0)</f>
        <v>0</v>
      </c>
      <c r="L50" s="166"/>
      <c r="M50" s="27"/>
    </row>
    <row r="51" spans="1:13" ht="22.5" customHeight="1" x14ac:dyDescent="0.2">
      <c r="A51" s="162" t="s">
        <v>487</v>
      </c>
      <c r="B51" s="163"/>
      <c r="C51" s="163"/>
      <c r="D51" s="165"/>
      <c r="E51" s="165"/>
      <c r="F51" s="165"/>
      <c r="G51" s="165"/>
      <c r="H51" s="165"/>
      <c r="I51" s="165"/>
      <c r="J51" s="165"/>
      <c r="K51" s="164">
        <f>SUM(K44:L50)</f>
        <v>0</v>
      </c>
      <c r="L51" s="164"/>
      <c r="M51" s="142"/>
    </row>
    <row r="52" spans="1:13" ht="15" customHeight="1" x14ac:dyDescent="0.2">
      <c r="A52" s="209"/>
      <c r="B52" s="210"/>
      <c r="C52" s="210"/>
      <c r="D52" s="167"/>
      <c r="E52" s="167"/>
      <c r="F52" s="167"/>
      <c r="G52" s="167"/>
      <c r="H52" s="167"/>
      <c r="I52" s="167"/>
      <c r="J52" s="167"/>
      <c r="K52" s="166"/>
      <c r="L52" s="166"/>
      <c r="M52" s="27"/>
    </row>
    <row r="53" spans="1:13" ht="14.25" customHeight="1" x14ac:dyDescent="0.2">
      <c r="A53" s="147" t="s">
        <v>48</v>
      </c>
      <c r="B53" s="148"/>
      <c r="C53" s="148"/>
      <c r="D53" s="148"/>
      <c r="E53" s="148"/>
      <c r="F53" s="148"/>
      <c r="G53" s="148"/>
      <c r="H53" s="148"/>
      <c r="I53" s="148"/>
      <c r="J53" s="148"/>
      <c r="K53" s="148"/>
      <c r="L53" s="148"/>
      <c r="M53" s="149"/>
    </row>
    <row r="54" spans="1:13" ht="37.5" customHeight="1" x14ac:dyDescent="0.2">
      <c r="A54" s="180" t="s">
        <v>46</v>
      </c>
      <c r="B54" s="181"/>
      <c r="C54" s="174"/>
      <c r="D54" s="175"/>
      <c r="E54" s="175"/>
      <c r="F54" s="175"/>
      <c r="G54" s="175"/>
      <c r="H54" s="175"/>
      <c r="I54" s="175"/>
      <c r="J54" s="175"/>
      <c r="K54" s="175"/>
      <c r="L54" s="175"/>
      <c r="M54" s="176"/>
    </row>
    <row r="55" spans="1:13" ht="14.25" customHeight="1" x14ac:dyDescent="0.2">
      <c r="A55" s="147" t="s">
        <v>578</v>
      </c>
      <c r="B55" s="148"/>
      <c r="C55" s="148"/>
      <c r="D55" s="148"/>
      <c r="E55" s="148"/>
      <c r="F55" s="148"/>
      <c r="G55" s="148"/>
      <c r="H55" s="148"/>
      <c r="I55" s="148"/>
      <c r="J55" s="148"/>
      <c r="K55" s="148"/>
      <c r="L55" s="148"/>
      <c r="M55" s="149"/>
    </row>
    <row r="56" spans="1:13" ht="21" customHeight="1" x14ac:dyDescent="0.2">
      <c r="A56" s="150" t="s">
        <v>571</v>
      </c>
      <c r="B56" s="150"/>
      <c r="C56" s="150"/>
      <c r="D56" s="150" t="s">
        <v>572</v>
      </c>
      <c r="E56" s="150"/>
      <c r="F56" s="150" t="s">
        <v>575</v>
      </c>
      <c r="G56" s="153" t="s">
        <v>576</v>
      </c>
      <c r="H56" s="153"/>
      <c r="I56" s="153"/>
      <c r="J56" s="153"/>
      <c r="K56" s="150" t="s">
        <v>577</v>
      </c>
      <c r="L56" s="150"/>
      <c r="M56" s="150"/>
    </row>
    <row r="57" spans="1:13" ht="40.5" customHeight="1" x14ac:dyDescent="0.2">
      <c r="A57" s="150"/>
      <c r="B57" s="150"/>
      <c r="C57" s="150"/>
      <c r="D57" s="138" t="s">
        <v>573</v>
      </c>
      <c r="E57" s="138" t="s">
        <v>574</v>
      </c>
      <c r="F57" s="150"/>
      <c r="G57" s="153"/>
      <c r="H57" s="153"/>
      <c r="I57" s="153"/>
      <c r="J57" s="153"/>
      <c r="K57" s="150"/>
      <c r="L57" s="150"/>
      <c r="M57" s="150"/>
    </row>
    <row r="58" spans="1:13" ht="39.75" customHeight="1" x14ac:dyDescent="0.2">
      <c r="A58" s="154" t="s">
        <v>601</v>
      </c>
      <c r="B58" s="154"/>
      <c r="C58" s="154"/>
      <c r="D58" s="115"/>
      <c r="E58" s="115"/>
      <c r="F58" s="115"/>
      <c r="G58" s="156"/>
      <c r="H58" s="156"/>
      <c r="I58" s="156"/>
      <c r="J58" s="156"/>
      <c r="K58" s="156"/>
      <c r="L58" s="156"/>
      <c r="M58" s="156"/>
    </row>
    <row r="59" spans="1:13" ht="39.75" customHeight="1" x14ac:dyDescent="0.2">
      <c r="A59" s="154" t="s">
        <v>602</v>
      </c>
      <c r="B59" s="154"/>
      <c r="C59" s="154"/>
      <c r="D59" s="115"/>
      <c r="E59" s="115"/>
      <c r="F59" s="115"/>
      <c r="G59" s="156"/>
      <c r="H59" s="156"/>
      <c r="I59" s="156"/>
      <c r="J59" s="156"/>
      <c r="K59" s="156"/>
      <c r="L59" s="156"/>
      <c r="M59" s="156"/>
    </row>
    <row r="60" spans="1:13" ht="16.5" customHeight="1" x14ac:dyDescent="0.2">
      <c r="A60" s="155"/>
      <c r="B60" s="155"/>
      <c r="C60" s="155"/>
      <c r="D60" s="115"/>
      <c r="E60" s="115"/>
      <c r="F60" s="115"/>
      <c r="G60" s="155"/>
      <c r="H60" s="155"/>
      <c r="I60" s="155"/>
      <c r="J60" s="155"/>
      <c r="K60" s="155"/>
      <c r="L60" s="155"/>
      <c r="M60" s="155"/>
    </row>
    <row r="61" spans="1:13" ht="18" customHeight="1" x14ac:dyDescent="0.2">
      <c r="A61" s="147" t="s">
        <v>555</v>
      </c>
      <c r="B61" s="148"/>
      <c r="C61" s="148"/>
      <c r="D61" s="148"/>
      <c r="E61" s="148"/>
      <c r="F61" s="148"/>
      <c r="G61" s="148"/>
      <c r="H61" s="148"/>
      <c r="I61" s="148"/>
      <c r="J61" s="148"/>
      <c r="K61" s="148"/>
      <c r="L61" s="148"/>
      <c r="M61" s="149"/>
    </row>
    <row r="62" spans="1:13" ht="18" customHeight="1" x14ac:dyDescent="0.2">
      <c r="A62" s="100" t="s">
        <v>558</v>
      </c>
      <c r="B62" s="100" t="s">
        <v>557</v>
      </c>
      <c r="C62" s="188" t="s">
        <v>556</v>
      </c>
      <c r="D62" s="189"/>
      <c r="E62" s="188" t="s">
        <v>559</v>
      </c>
      <c r="F62" s="189"/>
      <c r="G62" s="151"/>
      <c r="H62" s="152"/>
      <c r="I62" s="152"/>
      <c r="J62" s="97"/>
      <c r="K62" s="97"/>
      <c r="L62" s="97"/>
      <c r="M62" s="98"/>
    </row>
    <row r="63" spans="1:13" ht="18" customHeight="1" x14ac:dyDescent="0.2">
      <c r="A63" s="99"/>
      <c r="B63" s="99"/>
      <c r="C63" s="188"/>
      <c r="D63" s="189"/>
      <c r="E63" s="99" t="s">
        <v>560</v>
      </c>
      <c r="F63" s="99" t="s">
        <v>561</v>
      </c>
      <c r="G63" s="97"/>
      <c r="H63" s="97"/>
      <c r="I63" s="97"/>
      <c r="J63" s="97"/>
      <c r="K63" s="97"/>
      <c r="L63" s="97"/>
      <c r="M63" s="98"/>
    </row>
    <row r="64" spans="1:13" ht="18" customHeight="1" x14ac:dyDescent="0.2">
      <c r="A64" s="99"/>
      <c r="B64" s="99"/>
      <c r="C64" s="188"/>
      <c r="D64" s="189"/>
      <c r="E64" s="47"/>
      <c r="F64" s="99"/>
      <c r="G64" s="97"/>
      <c r="H64" s="97"/>
      <c r="I64" s="97"/>
      <c r="J64" s="97"/>
      <c r="K64" s="97"/>
      <c r="L64" s="97"/>
      <c r="M64" s="98"/>
    </row>
    <row r="65" spans="1:14" ht="18" customHeight="1" x14ac:dyDescent="0.2">
      <c r="A65" s="99"/>
      <c r="B65" s="99"/>
      <c r="C65" s="188"/>
      <c r="D65" s="189"/>
      <c r="E65" s="99"/>
      <c r="F65" s="99"/>
      <c r="G65" s="97"/>
      <c r="H65" s="97"/>
      <c r="I65" s="97"/>
      <c r="J65" s="97"/>
      <c r="K65" s="97"/>
      <c r="L65" s="97"/>
      <c r="M65" s="98"/>
    </row>
    <row r="66" spans="1:14" ht="10.5" customHeight="1" x14ac:dyDescent="0.2">
      <c r="A66" s="198"/>
      <c r="B66" s="199"/>
      <c r="C66" s="199"/>
      <c r="D66" s="199"/>
      <c r="E66" s="199"/>
      <c r="F66" s="199"/>
      <c r="G66" s="199"/>
      <c r="H66" s="199"/>
      <c r="I66" s="199"/>
      <c r="J66" s="199"/>
      <c r="K66" s="199"/>
      <c r="L66" s="199"/>
      <c r="M66" s="200"/>
    </row>
    <row r="67" spans="1:14" ht="16.5" customHeight="1" x14ac:dyDescent="0.2">
      <c r="A67" s="147" t="s">
        <v>579</v>
      </c>
      <c r="B67" s="148"/>
      <c r="C67" s="148"/>
      <c r="D67" s="148"/>
      <c r="E67" s="148"/>
      <c r="F67" s="148"/>
      <c r="G67" s="148"/>
      <c r="H67" s="148"/>
      <c r="I67" s="148"/>
      <c r="J67" s="148"/>
      <c r="K67" s="148"/>
      <c r="L67" s="148"/>
      <c r="M67" s="149"/>
    </row>
    <row r="68" spans="1:14" ht="47.25" customHeight="1" x14ac:dyDescent="0.2">
      <c r="A68" s="193" t="s">
        <v>580</v>
      </c>
      <c r="B68" s="194"/>
      <c r="C68" s="194"/>
      <c r="D68" s="194"/>
      <c r="E68" s="125" t="s">
        <v>581</v>
      </c>
      <c r="F68" s="125"/>
      <c r="G68" s="125"/>
      <c r="H68" s="194" t="s">
        <v>582</v>
      </c>
      <c r="I68" s="194"/>
      <c r="J68" s="194"/>
      <c r="K68" s="126" t="s">
        <v>583</v>
      </c>
      <c r="L68" s="103"/>
      <c r="M68" s="127"/>
      <c r="N68" s="37"/>
    </row>
    <row r="69" spans="1:14" ht="37.5" customHeight="1" x14ac:dyDescent="0.2">
      <c r="A69" s="195" t="s">
        <v>589</v>
      </c>
      <c r="B69" s="196"/>
      <c r="C69" s="196"/>
      <c r="D69" s="196"/>
      <c r="E69" s="125" t="s">
        <v>581</v>
      </c>
      <c r="F69" s="125"/>
      <c r="G69" s="125"/>
      <c r="H69" s="196" t="s">
        <v>584</v>
      </c>
      <c r="I69" s="196"/>
      <c r="J69" s="196"/>
      <c r="K69" s="126" t="s">
        <v>583</v>
      </c>
      <c r="L69" s="103"/>
      <c r="M69" s="127"/>
      <c r="N69" s="37"/>
    </row>
    <row r="70" spans="1:14" ht="39" customHeight="1" x14ac:dyDescent="0.2">
      <c r="A70" s="195" t="s">
        <v>585</v>
      </c>
      <c r="B70" s="196"/>
      <c r="C70" s="196"/>
      <c r="D70" s="196"/>
      <c r="E70" s="197" t="s">
        <v>581</v>
      </c>
      <c r="F70" s="197"/>
      <c r="G70" s="197"/>
      <c r="H70" s="196"/>
      <c r="I70" s="196"/>
      <c r="J70" s="196"/>
      <c r="K70" s="126"/>
      <c r="L70" s="102"/>
      <c r="M70" s="127"/>
      <c r="N70" s="37"/>
    </row>
    <row r="71" spans="1:14" ht="29.25" customHeight="1" x14ac:dyDescent="0.2">
      <c r="A71" s="195" t="s">
        <v>586</v>
      </c>
      <c r="B71" s="196"/>
      <c r="C71" s="196"/>
      <c r="D71" s="196"/>
      <c r="E71" s="125" t="s">
        <v>581</v>
      </c>
      <c r="F71" s="125"/>
      <c r="G71" s="125"/>
      <c r="H71" s="196" t="s">
        <v>587</v>
      </c>
      <c r="I71" s="196"/>
      <c r="J71" s="196"/>
      <c r="K71" s="126" t="s">
        <v>583</v>
      </c>
      <c r="L71" s="103"/>
      <c r="M71" s="127"/>
      <c r="N71" s="37"/>
    </row>
    <row r="72" spans="1:14" ht="10.5" customHeight="1" x14ac:dyDescent="0.2">
      <c r="A72" s="104" t="s">
        <v>588</v>
      </c>
      <c r="B72" s="105"/>
      <c r="C72" s="105"/>
      <c r="D72" s="105"/>
      <c r="E72" s="105"/>
      <c r="F72" s="105"/>
      <c r="G72" s="105"/>
      <c r="H72" s="105"/>
      <c r="I72" s="105"/>
      <c r="J72" s="105"/>
      <c r="K72" s="105"/>
      <c r="L72" s="106"/>
      <c r="M72" s="103"/>
    </row>
    <row r="73" spans="1:14" ht="10.5" customHeight="1" x14ac:dyDescent="0.2">
      <c r="A73" s="101"/>
      <c r="B73" s="102"/>
      <c r="C73" s="102"/>
      <c r="D73" s="102"/>
      <c r="E73" s="102"/>
      <c r="F73" s="102"/>
      <c r="G73" s="102"/>
      <c r="H73" s="102"/>
      <c r="I73" s="102"/>
      <c r="J73" s="102"/>
      <c r="K73" s="102"/>
      <c r="L73" s="102"/>
      <c r="M73" s="103"/>
    </row>
    <row r="74" spans="1:14" ht="21" customHeight="1" x14ac:dyDescent="0.2">
      <c r="A74" s="177" t="s">
        <v>543</v>
      </c>
      <c r="B74" s="178"/>
      <c r="C74" s="178"/>
      <c r="D74" s="178"/>
      <c r="E74" s="178"/>
      <c r="F74" s="178"/>
      <c r="G74" s="178"/>
      <c r="H74" s="178"/>
      <c r="I74" s="178"/>
      <c r="J74" s="178"/>
      <c r="K74" s="178"/>
      <c r="L74" s="178"/>
      <c r="M74" s="179"/>
    </row>
    <row r="75" spans="1:14" ht="54.75" customHeight="1" x14ac:dyDescent="0.2">
      <c r="A75" s="182" t="s">
        <v>49</v>
      </c>
      <c r="B75" s="183"/>
      <c r="C75" s="183"/>
      <c r="D75" s="183"/>
      <c r="E75" s="183"/>
      <c r="F75" s="183"/>
      <c r="G75" s="183"/>
      <c r="H75" s="183"/>
      <c r="I75" s="183"/>
      <c r="J75" s="183"/>
      <c r="K75" s="183"/>
      <c r="L75" s="183"/>
      <c r="M75" s="184"/>
    </row>
    <row r="76" spans="1:14" ht="54.75" customHeight="1" x14ac:dyDescent="0.2">
      <c r="A76" s="185"/>
      <c r="B76" s="186"/>
      <c r="C76" s="186"/>
      <c r="D76" s="186"/>
      <c r="E76" s="186"/>
      <c r="F76" s="186"/>
      <c r="G76" s="186"/>
      <c r="H76" s="186"/>
      <c r="I76" s="186"/>
      <c r="J76" s="186"/>
      <c r="K76" s="186"/>
      <c r="L76" s="186"/>
      <c r="M76" s="187"/>
    </row>
    <row r="77" spans="1:14" ht="20.25" customHeight="1" x14ac:dyDescent="0.2">
      <c r="A77" s="177" t="s">
        <v>47</v>
      </c>
      <c r="B77" s="178"/>
      <c r="C77" s="178"/>
      <c r="D77" s="178"/>
      <c r="E77" s="178"/>
      <c r="F77" s="178"/>
      <c r="G77" s="178"/>
      <c r="H77" s="178"/>
      <c r="I77" s="178"/>
      <c r="J77" s="178"/>
      <c r="K77" s="178"/>
      <c r="L77" s="178"/>
      <c r="M77" s="179"/>
    </row>
    <row r="78" spans="1:14" ht="126" customHeight="1" x14ac:dyDescent="0.2">
      <c r="A78" s="190" t="s">
        <v>554</v>
      </c>
      <c r="B78" s="191"/>
      <c r="C78" s="191"/>
      <c r="D78" s="191"/>
      <c r="E78" s="191"/>
      <c r="F78" s="191"/>
      <c r="G78" s="191"/>
      <c r="H78" s="191"/>
      <c r="I78" s="191"/>
      <c r="J78" s="191"/>
      <c r="K78" s="191"/>
      <c r="L78" s="191"/>
      <c r="M78" s="192"/>
    </row>
    <row r="79" spans="1:14" ht="15.75" customHeight="1" x14ac:dyDescent="0.2">
      <c r="A79" s="177" t="s">
        <v>43</v>
      </c>
      <c r="B79" s="178"/>
      <c r="C79" s="178"/>
      <c r="D79" s="178"/>
      <c r="E79" s="178"/>
      <c r="F79" s="178"/>
      <c r="G79" s="178"/>
      <c r="H79" s="178"/>
      <c r="I79" s="178"/>
      <c r="J79" s="178"/>
      <c r="K79" s="178"/>
      <c r="L79" s="178"/>
      <c r="M79" s="179"/>
    </row>
    <row r="80" spans="1:14" ht="11.25" customHeight="1" x14ac:dyDescent="0.25">
      <c r="A80" s="172"/>
      <c r="B80" s="173"/>
      <c r="C80" s="70"/>
      <c r="D80" s="70"/>
      <c r="E80" s="42"/>
      <c r="F80" s="42"/>
      <c r="G80" s="42"/>
      <c r="H80" s="70"/>
      <c r="I80" s="71"/>
      <c r="J80" s="71"/>
      <c r="K80" s="71"/>
      <c r="L80" s="71"/>
      <c r="M80" s="72"/>
    </row>
    <row r="81" spans="1:13" ht="13.7" customHeight="1" x14ac:dyDescent="0.25">
      <c r="A81" s="128"/>
      <c r="B81" s="129"/>
      <c r="C81" s="1"/>
      <c r="D81" s="5"/>
      <c r="E81" s="1"/>
      <c r="F81" s="6"/>
      <c r="G81" s="47"/>
      <c r="H81" s="47"/>
      <c r="I81" s="47"/>
      <c r="J81" s="47"/>
      <c r="K81" s="47"/>
      <c r="L81" s="47"/>
      <c r="M81" s="118"/>
    </row>
    <row r="82" spans="1:13" ht="70.5" customHeight="1" x14ac:dyDescent="0.25">
      <c r="A82" s="130" t="s">
        <v>497</v>
      </c>
      <c r="B82" s="74"/>
      <c r="C82" s="29"/>
      <c r="D82" s="30"/>
      <c r="E82" s="1"/>
      <c r="F82" s="6"/>
      <c r="G82" s="47"/>
      <c r="H82" s="47"/>
      <c r="I82" s="75"/>
      <c r="J82" s="75"/>
      <c r="K82" s="76"/>
      <c r="L82" s="75"/>
      <c r="M82" s="118"/>
    </row>
    <row r="83" spans="1:13" ht="13.7" customHeight="1" x14ac:dyDescent="0.25">
      <c r="A83" s="130" t="s">
        <v>498</v>
      </c>
      <c r="B83" s="129" t="s">
        <v>57</v>
      </c>
      <c r="C83" s="1"/>
      <c r="D83" s="5"/>
      <c r="E83" s="1"/>
      <c r="F83" s="6"/>
      <c r="G83" s="47"/>
      <c r="H83" s="170" t="s">
        <v>8</v>
      </c>
      <c r="I83" s="170"/>
      <c r="J83" s="170"/>
      <c r="K83" s="170"/>
      <c r="L83" s="170"/>
      <c r="M83" s="171"/>
    </row>
    <row r="84" spans="1:13" ht="13.7" customHeight="1" x14ac:dyDescent="0.25">
      <c r="A84" s="130" t="s">
        <v>495</v>
      </c>
      <c r="B84" s="129"/>
      <c r="C84" s="1"/>
      <c r="D84" s="5"/>
      <c r="E84" s="1"/>
      <c r="F84" s="6"/>
      <c r="G84" s="47"/>
      <c r="H84" s="168" t="s">
        <v>35</v>
      </c>
      <c r="I84" s="168"/>
      <c r="J84" s="168"/>
      <c r="K84" s="168"/>
      <c r="L84" s="168"/>
      <c r="M84" s="169"/>
    </row>
    <row r="85" spans="1:13" ht="13.7" customHeight="1" x14ac:dyDescent="0.25">
      <c r="A85" s="130" t="s">
        <v>496</v>
      </c>
      <c r="B85" s="129"/>
      <c r="C85" s="1"/>
      <c r="D85" s="5"/>
      <c r="E85" s="1"/>
      <c r="F85" s="6"/>
      <c r="G85" s="47"/>
      <c r="H85" s="168" t="s">
        <v>5</v>
      </c>
      <c r="I85" s="168"/>
      <c r="J85" s="168"/>
      <c r="K85" s="168"/>
      <c r="L85" s="168"/>
      <c r="M85" s="169"/>
    </row>
    <row r="86" spans="1:13" ht="10.5" customHeight="1" x14ac:dyDescent="0.25">
      <c r="A86" s="43"/>
      <c r="B86" s="47"/>
      <c r="C86" s="1"/>
      <c r="D86" s="5"/>
      <c r="E86" s="1"/>
      <c r="F86" s="6"/>
      <c r="G86" s="47"/>
      <c r="H86" s="168" t="s">
        <v>6</v>
      </c>
      <c r="I86" s="168"/>
      <c r="J86" s="168"/>
      <c r="K86" s="168"/>
      <c r="L86" s="168"/>
      <c r="M86" s="169"/>
    </row>
    <row r="87" spans="1:13" ht="9" customHeight="1" x14ac:dyDescent="0.25">
      <c r="A87" s="77"/>
      <c r="B87" s="78"/>
      <c r="C87" s="78"/>
      <c r="D87" s="78"/>
      <c r="E87" s="75"/>
      <c r="F87" s="47"/>
      <c r="G87" s="47"/>
      <c r="H87" s="79"/>
      <c r="I87" s="78"/>
      <c r="J87" s="78"/>
      <c r="K87" s="78"/>
      <c r="L87" s="78"/>
      <c r="M87" s="80"/>
    </row>
    <row r="88" spans="1:13" ht="12" customHeight="1" x14ac:dyDescent="0.25">
      <c r="A88" s="131" t="s">
        <v>56</v>
      </c>
      <c r="B88" s="75"/>
      <c r="C88" s="132"/>
      <c r="D88" s="132"/>
      <c r="E88" s="132"/>
      <c r="F88" s="133"/>
      <c r="G88" s="133"/>
      <c r="H88" s="133"/>
      <c r="I88" s="134"/>
      <c r="J88" s="134"/>
      <c r="K88" s="135"/>
      <c r="L88" s="136"/>
      <c r="M88" s="137"/>
    </row>
    <row r="89" spans="1:13" ht="12.75" customHeight="1" x14ac:dyDescent="0.25">
      <c r="C89" s="81"/>
      <c r="D89" s="81"/>
      <c r="E89" s="81"/>
      <c r="F89" s="47"/>
      <c r="G89" s="47"/>
      <c r="H89" s="84"/>
      <c r="I89" s="82"/>
      <c r="J89" s="82"/>
      <c r="K89" s="85"/>
      <c r="L89" s="83"/>
      <c r="M89" s="85"/>
    </row>
    <row r="90" spans="1:13" ht="13.5" hidden="1" customHeight="1" x14ac:dyDescent="0.25">
      <c r="A90" s="3" t="s">
        <v>9</v>
      </c>
      <c r="C90" s="81"/>
      <c r="D90" s="81"/>
      <c r="E90" s="81"/>
    </row>
    <row r="91" spans="1:13" ht="15" hidden="1" customHeight="1" x14ac:dyDescent="0.25">
      <c r="A91" s="3" t="s">
        <v>67</v>
      </c>
      <c r="B91" s="9"/>
      <c r="C91" s="9"/>
      <c r="D91" s="9"/>
      <c r="E91" s="9"/>
    </row>
    <row r="92" spans="1:13" ht="13.5" hidden="1" x14ac:dyDescent="0.25">
      <c r="A92" s="3" t="s">
        <v>68</v>
      </c>
      <c r="C92" s="81"/>
      <c r="D92" s="81"/>
      <c r="E92" s="81"/>
    </row>
    <row r="93" spans="1:13" ht="13.5" hidden="1" x14ac:dyDescent="0.25">
      <c r="A93" s="3" t="s">
        <v>69</v>
      </c>
      <c r="C93" s="81"/>
      <c r="D93" s="81"/>
      <c r="E93" s="81"/>
    </row>
    <row r="94" spans="1:13" ht="12.75" hidden="1" customHeight="1" x14ac:dyDescent="0.25">
      <c r="A94" s="3" t="s">
        <v>70</v>
      </c>
      <c r="C94" s="81"/>
      <c r="D94" s="81"/>
      <c r="E94" s="81"/>
    </row>
    <row r="95" spans="1:13" ht="13.5" hidden="1" customHeight="1" x14ac:dyDescent="0.25">
      <c r="A95" s="3" t="s">
        <v>10</v>
      </c>
      <c r="C95" s="81"/>
      <c r="D95" s="81"/>
      <c r="E95" s="81"/>
    </row>
    <row r="96" spans="1:13" ht="13.5" hidden="1" customHeight="1" x14ac:dyDescent="0.25">
      <c r="A96" s="3" t="s">
        <v>11</v>
      </c>
      <c r="C96" s="81"/>
      <c r="D96" s="81"/>
      <c r="E96" s="81"/>
    </row>
    <row r="97" spans="1:5" ht="13.5" hidden="1" customHeight="1" x14ac:dyDescent="0.25">
      <c r="A97" s="3" t="s">
        <v>12</v>
      </c>
      <c r="C97" s="81"/>
      <c r="D97" s="81"/>
      <c r="E97" s="81"/>
    </row>
    <row r="98" spans="1:5" ht="13.5" hidden="1" customHeight="1" x14ac:dyDescent="0.25">
      <c r="A98" s="3" t="s">
        <v>13</v>
      </c>
      <c r="C98" s="81"/>
      <c r="D98" s="81"/>
      <c r="E98" s="81"/>
    </row>
    <row r="99" spans="1:5" ht="13.5" hidden="1" customHeight="1" x14ac:dyDescent="0.25">
      <c r="A99" s="3" t="s">
        <v>14</v>
      </c>
      <c r="C99" s="81"/>
      <c r="D99" s="81"/>
      <c r="E99" s="81"/>
    </row>
    <row r="100" spans="1:5" ht="13.5" hidden="1" customHeight="1" x14ac:dyDescent="0.25">
      <c r="A100" s="3" t="s">
        <v>15</v>
      </c>
      <c r="C100" s="81"/>
      <c r="D100" s="81"/>
      <c r="E100" s="81"/>
    </row>
    <row r="101" spans="1:5" ht="13.5" hidden="1" customHeight="1" x14ac:dyDescent="0.25">
      <c r="A101" s="3" t="s">
        <v>16</v>
      </c>
      <c r="C101" s="81"/>
      <c r="D101" s="81"/>
      <c r="E101" s="81"/>
    </row>
    <row r="102" spans="1:5" ht="13.5" hidden="1" customHeight="1" x14ac:dyDescent="0.25">
      <c r="A102" s="3" t="s">
        <v>17</v>
      </c>
      <c r="C102" s="81"/>
      <c r="D102" s="81"/>
      <c r="E102" s="81"/>
    </row>
    <row r="103" spans="1:5" ht="13.5" hidden="1" customHeight="1" x14ac:dyDescent="0.25">
      <c r="A103" s="3" t="s">
        <v>42</v>
      </c>
      <c r="C103" s="81"/>
      <c r="D103" s="81"/>
      <c r="E103" s="81"/>
    </row>
    <row r="104" spans="1:5" ht="13.5" hidden="1" customHeight="1" x14ac:dyDescent="0.25">
      <c r="A104" s="3" t="s">
        <v>18</v>
      </c>
      <c r="C104" s="81"/>
      <c r="D104" s="81"/>
      <c r="E104" s="81"/>
    </row>
    <row r="105" spans="1:5" ht="13.5" hidden="1" customHeight="1" x14ac:dyDescent="0.25">
      <c r="A105" s="3" t="s">
        <v>19</v>
      </c>
      <c r="C105" s="81"/>
      <c r="D105" s="81"/>
      <c r="E105" s="81"/>
    </row>
    <row r="106" spans="1:5" ht="13.5" hidden="1" customHeight="1" x14ac:dyDescent="0.25">
      <c r="A106" s="3" t="s">
        <v>20</v>
      </c>
      <c r="C106" s="81"/>
      <c r="D106" s="81"/>
      <c r="E106" s="81"/>
    </row>
    <row r="107" spans="1:5" ht="13.5" hidden="1" customHeight="1" x14ac:dyDescent="0.25">
      <c r="A107" s="3" t="s">
        <v>21</v>
      </c>
      <c r="C107" s="81"/>
      <c r="D107" s="81"/>
      <c r="E107" s="81"/>
    </row>
    <row r="108" spans="1:5" ht="13.5" hidden="1" customHeight="1" x14ac:dyDescent="0.25">
      <c r="A108" s="3" t="s">
        <v>22</v>
      </c>
      <c r="C108" s="81"/>
      <c r="D108" s="81"/>
      <c r="E108" s="81"/>
    </row>
    <row r="109" spans="1:5" ht="13.5" hidden="1" customHeight="1" x14ac:dyDescent="0.25">
      <c r="A109" s="3" t="s">
        <v>23</v>
      </c>
      <c r="C109" s="81"/>
      <c r="D109" s="81"/>
      <c r="E109" s="81"/>
    </row>
    <row r="110" spans="1:5" ht="13.5" hidden="1" customHeight="1" x14ac:dyDescent="0.25">
      <c r="A110" s="3" t="s">
        <v>24</v>
      </c>
      <c r="C110" s="81"/>
      <c r="D110" s="81"/>
      <c r="E110" s="81"/>
    </row>
    <row r="111" spans="1:5" ht="13.5" hidden="1" customHeight="1" x14ac:dyDescent="0.25">
      <c r="A111" s="3" t="s">
        <v>25</v>
      </c>
      <c r="C111" s="81"/>
      <c r="D111" s="81"/>
      <c r="E111" s="81"/>
    </row>
    <row r="112" spans="1:5" ht="13.5" hidden="1" customHeight="1" x14ac:dyDescent="0.25">
      <c r="A112" s="3" t="s">
        <v>26</v>
      </c>
      <c r="C112" s="81"/>
      <c r="D112" s="81"/>
      <c r="E112" s="81"/>
    </row>
    <row r="113" spans="1:5" ht="13.5" hidden="1" customHeight="1" x14ac:dyDescent="0.25">
      <c r="A113" s="4" t="s">
        <v>27</v>
      </c>
      <c r="C113" s="81"/>
      <c r="D113" s="81"/>
      <c r="E113" s="81"/>
    </row>
    <row r="114" spans="1:5" ht="13.5" hidden="1" customHeight="1" x14ac:dyDescent="0.25">
      <c r="A114" s="3" t="s">
        <v>28</v>
      </c>
      <c r="C114" s="81"/>
      <c r="D114" s="81"/>
      <c r="E114" s="81"/>
    </row>
    <row r="115" spans="1:5" ht="13.5" hidden="1" customHeight="1" x14ac:dyDescent="0.25">
      <c r="A115" s="3" t="s">
        <v>29</v>
      </c>
      <c r="C115" s="81"/>
      <c r="D115" s="81"/>
      <c r="E115" s="81"/>
    </row>
    <row r="116" spans="1:5" ht="13.5" hidden="1" customHeight="1" x14ac:dyDescent="0.25">
      <c r="A116" s="3" t="s">
        <v>30</v>
      </c>
      <c r="C116" s="81"/>
      <c r="D116" s="81"/>
      <c r="E116" s="81"/>
    </row>
    <row r="117" spans="1:5" hidden="1" x14ac:dyDescent="0.2">
      <c r="C117" s="81"/>
      <c r="D117" s="81"/>
      <c r="E117" s="81"/>
    </row>
    <row r="118" spans="1:5" hidden="1" x14ac:dyDescent="0.2">
      <c r="C118" s="81"/>
      <c r="D118" s="81"/>
      <c r="E118" s="81"/>
    </row>
    <row r="119" spans="1:5" hidden="1" x14ac:dyDescent="0.2">
      <c r="C119" s="81"/>
      <c r="D119" s="81"/>
      <c r="E119" s="81"/>
    </row>
    <row r="120" spans="1:5" hidden="1" x14ac:dyDescent="0.2">
      <c r="C120" s="81"/>
      <c r="D120" s="81"/>
      <c r="E120" s="81"/>
    </row>
    <row r="121" spans="1:5" x14ac:dyDescent="0.2">
      <c r="C121" s="81"/>
      <c r="D121" s="81"/>
      <c r="E121" s="81"/>
    </row>
    <row r="122" spans="1:5" x14ac:dyDescent="0.2">
      <c r="C122" s="81"/>
      <c r="D122" s="81"/>
      <c r="E122" s="81"/>
    </row>
    <row r="123" spans="1:5" x14ac:dyDescent="0.2">
      <c r="C123" s="81"/>
      <c r="D123" s="81"/>
      <c r="E123" s="81"/>
    </row>
    <row r="124" spans="1:5" x14ac:dyDescent="0.2">
      <c r="C124" s="81"/>
      <c r="D124" s="81"/>
      <c r="E124" s="81"/>
    </row>
    <row r="125" spans="1:5" x14ac:dyDescent="0.2">
      <c r="C125" s="81"/>
      <c r="D125" s="81"/>
      <c r="E125" s="81"/>
    </row>
    <row r="126" spans="1:5" x14ac:dyDescent="0.2">
      <c r="C126" s="81"/>
      <c r="D126" s="81"/>
      <c r="E126" s="81"/>
    </row>
    <row r="127" spans="1:5" x14ac:dyDescent="0.2">
      <c r="C127" s="81"/>
      <c r="D127" s="81"/>
      <c r="E127" s="81"/>
    </row>
    <row r="128" spans="1:5" x14ac:dyDescent="0.2">
      <c r="C128" s="81"/>
      <c r="D128" s="81"/>
      <c r="E128" s="81"/>
    </row>
    <row r="129" spans="3:5" x14ac:dyDescent="0.2">
      <c r="C129" s="81"/>
      <c r="D129" s="81"/>
      <c r="E129" s="81"/>
    </row>
    <row r="130" spans="3:5" x14ac:dyDescent="0.2">
      <c r="C130" s="81"/>
      <c r="D130" s="81"/>
      <c r="E130" s="81"/>
    </row>
    <row r="131" spans="3:5" x14ac:dyDescent="0.2">
      <c r="C131" s="81"/>
      <c r="D131" s="81"/>
      <c r="E131" s="81"/>
    </row>
    <row r="132" spans="3:5" x14ac:dyDescent="0.2">
      <c r="C132" s="81"/>
      <c r="D132" s="81"/>
      <c r="E132" s="81"/>
    </row>
    <row r="133" spans="3:5" x14ac:dyDescent="0.2">
      <c r="C133" s="81"/>
      <c r="D133" s="81"/>
      <c r="E133" s="81"/>
    </row>
    <row r="134" spans="3:5" x14ac:dyDescent="0.2">
      <c r="C134" s="81"/>
      <c r="D134" s="81"/>
      <c r="E134" s="81"/>
    </row>
    <row r="135" spans="3:5" x14ac:dyDescent="0.2">
      <c r="C135" s="81"/>
      <c r="D135" s="81"/>
      <c r="E135" s="81"/>
    </row>
    <row r="136" spans="3:5" x14ac:dyDescent="0.2">
      <c r="C136" s="81"/>
      <c r="D136" s="81"/>
      <c r="E136" s="81"/>
    </row>
    <row r="137" spans="3:5" x14ac:dyDescent="0.2">
      <c r="C137" s="81"/>
      <c r="D137" s="81"/>
      <c r="E137" s="81"/>
    </row>
    <row r="138" spans="3:5" x14ac:dyDescent="0.2">
      <c r="C138" s="81"/>
      <c r="D138" s="81"/>
      <c r="E138" s="81"/>
    </row>
    <row r="139" spans="3:5" x14ac:dyDescent="0.2">
      <c r="C139" s="81"/>
      <c r="D139" s="81"/>
      <c r="E139" s="81"/>
    </row>
    <row r="140" spans="3:5" x14ac:dyDescent="0.2">
      <c r="C140" s="81"/>
      <c r="D140" s="81"/>
      <c r="E140" s="81"/>
    </row>
    <row r="141" spans="3:5" x14ac:dyDescent="0.2">
      <c r="C141" s="81"/>
      <c r="D141" s="81"/>
      <c r="E141" s="81"/>
    </row>
    <row r="142" spans="3:5" x14ac:dyDescent="0.2">
      <c r="C142" s="81"/>
      <c r="D142" s="81"/>
      <c r="E142" s="81"/>
    </row>
    <row r="143" spans="3:5" x14ac:dyDescent="0.2">
      <c r="C143" s="81"/>
      <c r="D143" s="81"/>
      <c r="E143" s="81"/>
    </row>
    <row r="144" spans="3:5" x14ac:dyDescent="0.2">
      <c r="C144" s="81"/>
      <c r="D144" s="81"/>
      <c r="E144" s="81"/>
    </row>
    <row r="145" spans="3:5" x14ac:dyDescent="0.2">
      <c r="C145" s="81"/>
      <c r="D145" s="81"/>
      <c r="E145" s="81"/>
    </row>
    <row r="146" spans="3:5" x14ac:dyDescent="0.2">
      <c r="C146" s="81"/>
      <c r="D146" s="81"/>
      <c r="E146" s="81"/>
    </row>
    <row r="147" spans="3:5" x14ac:dyDescent="0.2">
      <c r="C147" s="81"/>
      <c r="D147" s="81"/>
      <c r="E147" s="81"/>
    </row>
    <row r="148" spans="3:5" x14ac:dyDescent="0.2">
      <c r="C148" s="81"/>
      <c r="D148" s="81"/>
      <c r="E148" s="81"/>
    </row>
    <row r="149" spans="3:5" x14ac:dyDescent="0.2">
      <c r="C149" s="81"/>
      <c r="D149" s="81"/>
      <c r="E149" s="81"/>
    </row>
    <row r="150" spans="3:5" x14ac:dyDescent="0.2">
      <c r="C150" s="81"/>
      <c r="D150" s="81"/>
      <c r="E150" s="81"/>
    </row>
    <row r="151" spans="3:5" x14ac:dyDescent="0.2">
      <c r="C151" s="81"/>
      <c r="D151" s="81"/>
      <c r="E151" s="81"/>
    </row>
    <row r="152" spans="3:5" x14ac:dyDescent="0.2">
      <c r="C152" s="81"/>
      <c r="D152" s="81"/>
      <c r="E152" s="81"/>
    </row>
    <row r="153" spans="3:5" x14ac:dyDescent="0.2">
      <c r="C153" s="81"/>
      <c r="D153" s="81"/>
      <c r="E153" s="81"/>
    </row>
    <row r="154" spans="3:5" x14ac:dyDescent="0.2">
      <c r="C154" s="81"/>
      <c r="D154" s="81"/>
      <c r="E154" s="81"/>
    </row>
    <row r="155" spans="3:5" x14ac:dyDescent="0.2">
      <c r="C155" s="81"/>
      <c r="D155" s="81"/>
      <c r="E155" s="81"/>
    </row>
    <row r="156" spans="3:5" x14ac:dyDescent="0.2">
      <c r="C156" s="81"/>
      <c r="D156" s="81"/>
      <c r="E156" s="81"/>
    </row>
    <row r="157" spans="3:5" x14ac:dyDescent="0.2">
      <c r="C157" s="81"/>
      <c r="D157" s="81"/>
      <c r="E157" s="81"/>
    </row>
    <row r="158" spans="3:5" x14ac:dyDescent="0.2">
      <c r="C158" s="81"/>
      <c r="D158" s="81"/>
      <c r="E158" s="81"/>
    </row>
    <row r="159" spans="3:5" x14ac:dyDescent="0.2">
      <c r="C159" s="81"/>
      <c r="D159" s="81"/>
      <c r="E159" s="81"/>
    </row>
    <row r="160" spans="3:5" x14ac:dyDescent="0.2">
      <c r="C160" s="81"/>
      <c r="D160" s="81"/>
      <c r="E160" s="81"/>
    </row>
    <row r="161" spans="3:5" x14ac:dyDescent="0.2">
      <c r="C161" s="81"/>
      <c r="D161" s="81"/>
      <c r="E161" s="81"/>
    </row>
    <row r="162" spans="3:5" x14ac:dyDescent="0.2">
      <c r="C162" s="81"/>
      <c r="D162" s="81"/>
      <c r="E162" s="81"/>
    </row>
    <row r="163" spans="3:5" x14ac:dyDescent="0.2">
      <c r="C163" s="81"/>
      <c r="D163" s="81"/>
      <c r="E163" s="81"/>
    </row>
    <row r="164" spans="3:5" x14ac:dyDescent="0.2">
      <c r="C164" s="81"/>
      <c r="D164" s="81"/>
      <c r="E164" s="81"/>
    </row>
    <row r="165" spans="3:5" x14ac:dyDescent="0.2">
      <c r="C165" s="81"/>
      <c r="D165" s="81"/>
      <c r="E165" s="81"/>
    </row>
    <row r="166" spans="3:5" x14ac:dyDescent="0.2">
      <c r="C166" s="81"/>
      <c r="D166" s="81"/>
      <c r="E166" s="81"/>
    </row>
    <row r="167" spans="3:5" x14ac:dyDescent="0.2">
      <c r="C167" s="81"/>
      <c r="D167" s="81"/>
      <c r="E167" s="81"/>
    </row>
    <row r="168" spans="3:5" x14ac:dyDescent="0.2">
      <c r="C168" s="81"/>
      <c r="D168" s="81"/>
      <c r="E168" s="81"/>
    </row>
    <row r="169" spans="3:5" x14ac:dyDescent="0.2">
      <c r="C169" s="81"/>
      <c r="D169" s="81"/>
      <c r="E169" s="81"/>
    </row>
    <row r="170" spans="3:5" x14ac:dyDescent="0.2">
      <c r="C170" s="81"/>
      <c r="D170" s="81"/>
      <c r="E170" s="81"/>
    </row>
    <row r="171" spans="3:5" x14ac:dyDescent="0.2">
      <c r="C171" s="81"/>
      <c r="D171" s="81"/>
      <c r="E171" s="81"/>
    </row>
    <row r="172" spans="3:5" x14ac:dyDescent="0.2">
      <c r="C172" s="81"/>
      <c r="D172" s="81"/>
      <c r="E172" s="81"/>
    </row>
    <row r="173" spans="3:5" x14ac:dyDescent="0.2">
      <c r="C173" s="81"/>
      <c r="D173" s="81"/>
      <c r="E173" s="81"/>
    </row>
    <row r="174" spans="3:5" x14ac:dyDescent="0.2">
      <c r="C174" s="81"/>
      <c r="D174" s="81"/>
      <c r="E174" s="81"/>
    </row>
    <row r="175" spans="3:5" x14ac:dyDescent="0.2">
      <c r="C175" s="81"/>
      <c r="D175" s="81"/>
      <c r="E175" s="81"/>
    </row>
    <row r="176" spans="3:5" x14ac:dyDescent="0.2">
      <c r="C176" s="81"/>
      <c r="D176" s="81"/>
      <c r="E176" s="81"/>
    </row>
    <row r="177" spans="3:5" x14ac:dyDescent="0.2">
      <c r="C177" s="81"/>
      <c r="D177" s="81"/>
      <c r="E177" s="81"/>
    </row>
    <row r="178" spans="3:5" x14ac:dyDescent="0.2">
      <c r="C178" s="81"/>
      <c r="D178" s="81"/>
      <c r="E178" s="81"/>
    </row>
    <row r="179" spans="3:5" x14ac:dyDescent="0.2">
      <c r="C179" s="81"/>
      <c r="D179" s="81"/>
      <c r="E179" s="81"/>
    </row>
    <row r="180" spans="3:5" x14ac:dyDescent="0.2">
      <c r="C180" s="81"/>
      <c r="D180" s="81"/>
      <c r="E180" s="81"/>
    </row>
    <row r="181" spans="3:5" x14ac:dyDescent="0.2">
      <c r="C181" s="81"/>
      <c r="D181" s="81"/>
      <c r="E181" s="81"/>
    </row>
    <row r="182" spans="3:5" x14ac:dyDescent="0.2">
      <c r="C182" s="81"/>
      <c r="D182" s="81"/>
      <c r="E182" s="81"/>
    </row>
    <row r="183" spans="3:5" x14ac:dyDescent="0.2">
      <c r="C183" s="81"/>
      <c r="D183" s="81"/>
      <c r="E183" s="81"/>
    </row>
    <row r="184" spans="3:5" x14ac:dyDescent="0.2">
      <c r="C184" s="81"/>
      <c r="D184" s="81"/>
      <c r="E184" s="81"/>
    </row>
    <row r="185" spans="3:5" x14ac:dyDescent="0.2">
      <c r="C185" s="81"/>
      <c r="D185" s="81"/>
      <c r="E185" s="81"/>
    </row>
    <row r="186" spans="3:5" x14ac:dyDescent="0.2">
      <c r="C186" s="81"/>
      <c r="D186" s="81"/>
      <c r="E186" s="81"/>
    </row>
    <row r="187" spans="3:5" x14ac:dyDescent="0.2">
      <c r="C187" s="81"/>
      <c r="D187" s="81"/>
      <c r="E187" s="81"/>
    </row>
    <row r="188" spans="3:5" x14ac:dyDescent="0.2">
      <c r="C188" s="81"/>
      <c r="D188" s="81"/>
      <c r="E188" s="81"/>
    </row>
    <row r="189" spans="3:5" x14ac:dyDescent="0.2">
      <c r="C189" s="81"/>
      <c r="D189" s="81"/>
      <c r="E189" s="81"/>
    </row>
    <row r="190" spans="3:5" x14ac:dyDescent="0.2">
      <c r="C190" s="81"/>
      <c r="D190" s="81"/>
      <c r="E190" s="81"/>
    </row>
    <row r="191" spans="3:5" x14ac:dyDescent="0.2">
      <c r="C191" s="81"/>
      <c r="D191" s="81"/>
      <c r="E191" s="81"/>
    </row>
    <row r="192" spans="3:5" x14ac:dyDescent="0.2">
      <c r="C192" s="81"/>
      <c r="D192" s="81"/>
      <c r="E192" s="81"/>
    </row>
    <row r="193" spans="3:5" x14ac:dyDescent="0.2">
      <c r="C193" s="81"/>
      <c r="D193" s="81"/>
      <c r="E193" s="81"/>
    </row>
    <row r="194" spans="3:5" x14ac:dyDescent="0.2">
      <c r="C194" s="81"/>
      <c r="D194" s="81"/>
      <c r="E194" s="81"/>
    </row>
    <row r="195" spans="3:5" x14ac:dyDescent="0.2">
      <c r="C195" s="81"/>
      <c r="D195" s="81"/>
      <c r="E195" s="81"/>
    </row>
    <row r="196" spans="3:5" x14ac:dyDescent="0.2">
      <c r="C196" s="81"/>
      <c r="D196" s="81"/>
      <c r="E196" s="81"/>
    </row>
    <row r="197" spans="3:5" x14ac:dyDescent="0.2">
      <c r="C197" s="81"/>
      <c r="D197" s="81"/>
      <c r="E197" s="81"/>
    </row>
    <row r="198" spans="3:5" x14ac:dyDescent="0.2">
      <c r="C198" s="81"/>
      <c r="D198" s="81"/>
      <c r="E198" s="81"/>
    </row>
    <row r="199" spans="3:5" x14ac:dyDescent="0.2">
      <c r="C199" s="81"/>
      <c r="D199" s="81"/>
      <c r="E199" s="81"/>
    </row>
    <row r="200" spans="3:5" x14ac:dyDescent="0.2">
      <c r="C200" s="81"/>
      <c r="D200" s="81"/>
      <c r="E200" s="81"/>
    </row>
    <row r="201" spans="3:5" x14ac:dyDescent="0.2">
      <c r="C201" s="81"/>
      <c r="D201" s="81"/>
      <c r="E201" s="81"/>
    </row>
    <row r="202" spans="3:5" x14ac:dyDescent="0.2">
      <c r="C202" s="81"/>
      <c r="D202" s="81"/>
      <c r="E202" s="81"/>
    </row>
    <row r="203" spans="3:5" x14ac:dyDescent="0.2">
      <c r="C203" s="81"/>
      <c r="D203" s="81"/>
      <c r="E203" s="81"/>
    </row>
    <row r="204" spans="3:5" x14ac:dyDescent="0.2">
      <c r="C204" s="81"/>
      <c r="D204" s="81"/>
      <c r="E204" s="81"/>
    </row>
    <row r="205" spans="3:5" x14ac:dyDescent="0.2">
      <c r="C205" s="81"/>
      <c r="D205" s="81"/>
      <c r="E205" s="81"/>
    </row>
    <row r="206" spans="3:5" x14ac:dyDescent="0.2">
      <c r="C206" s="81"/>
      <c r="D206" s="81"/>
      <c r="E206" s="81"/>
    </row>
    <row r="207" spans="3:5" x14ac:dyDescent="0.2">
      <c r="C207" s="81"/>
      <c r="D207" s="81"/>
      <c r="E207" s="81"/>
    </row>
    <row r="208" spans="3:5" x14ac:dyDescent="0.2">
      <c r="C208" s="81"/>
      <c r="D208" s="81"/>
      <c r="E208" s="81"/>
    </row>
    <row r="209" spans="3:5" x14ac:dyDescent="0.2">
      <c r="C209" s="81"/>
      <c r="D209" s="81"/>
      <c r="E209" s="81"/>
    </row>
    <row r="210" spans="3:5" x14ac:dyDescent="0.2">
      <c r="C210" s="81"/>
      <c r="D210" s="81"/>
      <c r="E210" s="81"/>
    </row>
    <row r="211" spans="3:5" x14ac:dyDescent="0.2">
      <c r="C211" s="81"/>
      <c r="D211" s="81"/>
      <c r="E211" s="81"/>
    </row>
    <row r="212" spans="3:5" x14ac:dyDescent="0.2">
      <c r="C212" s="81"/>
      <c r="D212" s="81"/>
      <c r="E212" s="81"/>
    </row>
    <row r="213" spans="3:5" x14ac:dyDescent="0.2">
      <c r="C213" s="81"/>
      <c r="D213" s="81"/>
      <c r="E213" s="81"/>
    </row>
    <row r="214" spans="3:5" x14ac:dyDescent="0.2">
      <c r="C214" s="81"/>
      <c r="D214" s="81"/>
      <c r="E214" s="81"/>
    </row>
    <row r="215" spans="3:5" x14ac:dyDescent="0.2">
      <c r="C215" s="81"/>
      <c r="D215" s="81"/>
      <c r="E215" s="81"/>
    </row>
    <row r="216" spans="3:5" x14ac:dyDescent="0.2">
      <c r="C216" s="81"/>
      <c r="D216" s="81"/>
      <c r="E216" s="81"/>
    </row>
    <row r="217" spans="3:5" x14ac:dyDescent="0.2">
      <c r="C217" s="81"/>
      <c r="D217" s="81"/>
      <c r="E217" s="81"/>
    </row>
    <row r="218" spans="3:5" x14ac:dyDescent="0.2">
      <c r="C218" s="81"/>
      <c r="D218" s="81"/>
      <c r="E218" s="81"/>
    </row>
    <row r="219" spans="3:5" x14ac:dyDescent="0.2">
      <c r="C219" s="81"/>
      <c r="D219" s="81"/>
      <c r="E219" s="81"/>
    </row>
    <row r="220" spans="3:5" x14ac:dyDescent="0.2">
      <c r="C220" s="81"/>
      <c r="D220" s="81"/>
      <c r="E220" s="81"/>
    </row>
    <row r="221" spans="3:5" x14ac:dyDescent="0.2">
      <c r="C221" s="81"/>
      <c r="D221" s="81"/>
      <c r="E221" s="81"/>
    </row>
    <row r="222" spans="3:5" x14ac:dyDescent="0.2">
      <c r="C222" s="81"/>
      <c r="D222" s="81"/>
      <c r="E222" s="81"/>
    </row>
    <row r="223" spans="3:5" x14ac:dyDescent="0.2">
      <c r="C223" s="81"/>
      <c r="D223" s="81"/>
      <c r="E223" s="81"/>
    </row>
    <row r="224" spans="3:5" x14ac:dyDescent="0.2">
      <c r="C224" s="81"/>
      <c r="D224" s="81"/>
      <c r="E224" s="81"/>
    </row>
    <row r="225" spans="3:5" x14ac:dyDescent="0.2">
      <c r="C225" s="81"/>
      <c r="D225" s="81"/>
      <c r="E225" s="81"/>
    </row>
    <row r="226" spans="3:5" x14ac:dyDescent="0.2">
      <c r="C226" s="81"/>
      <c r="D226" s="81"/>
      <c r="E226" s="81"/>
    </row>
    <row r="227" spans="3:5" x14ac:dyDescent="0.2">
      <c r="C227" s="81"/>
      <c r="D227" s="81"/>
      <c r="E227" s="81"/>
    </row>
    <row r="228" spans="3:5" x14ac:dyDescent="0.2">
      <c r="C228" s="81"/>
      <c r="D228" s="81"/>
      <c r="E228" s="81"/>
    </row>
    <row r="229" spans="3:5" x14ac:dyDescent="0.2">
      <c r="C229" s="81"/>
      <c r="D229" s="81"/>
      <c r="E229" s="81"/>
    </row>
    <row r="230" spans="3:5" x14ac:dyDescent="0.2">
      <c r="C230" s="81"/>
      <c r="D230" s="81"/>
      <c r="E230" s="81"/>
    </row>
    <row r="231" spans="3:5" x14ac:dyDescent="0.2">
      <c r="C231" s="81"/>
      <c r="D231" s="81"/>
      <c r="E231" s="81"/>
    </row>
    <row r="232" spans="3:5" x14ac:dyDescent="0.2">
      <c r="C232" s="81"/>
      <c r="D232" s="81"/>
      <c r="E232" s="81"/>
    </row>
    <row r="233" spans="3:5" x14ac:dyDescent="0.2">
      <c r="C233" s="81"/>
      <c r="D233" s="81"/>
      <c r="E233" s="81"/>
    </row>
    <row r="234" spans="3:5" x14ac:dyDescent="0.2">
      <c r="C234" s="81"/>
      <c r="D234" s="81"/>
      <c r="E234" s="81"/>
    </row>
    <row r="235" spans="3:5" x14ac:dyDescent="0.2">
      <c r="C235" s="81"/>
      <c r="D235" s="81"/>
      <c r="E235" s="81"/>
    </row>
    <row r="236" spans="3:5" x14ac:dyDescent="0.2">
      <c r="C236" s="81"/>
      <c r="D236" s="81"/>
      <c r="E236" s="81"/>
    </row>
    <row r="237" spans="3:5" x14ac:dyDescent="0.2">
      <c r="C237" s="81"/>
      <c r="D237" s="81"/>
      <c r="E237" s="81"/>
    </row>
    <row r="238" spans="3:5" x14ac:dyDescent="0.2">
      <c r="C238" s="81"/>
      <c r="D238" s="81"/>
      <c r="E238" s="81"/>
    </row>
    <row r="239" spans="3:5" x14ac:dyDescent="0.2">
      <c r="C239" s="81"/>
      <c r="D239" s="81"/>
      <c r="E239" s="81"/>
    </row>
    <row r="240" spans="3:5" x14ac:dyDescent="0.2">
      <c r="C240" s="81"/>
      <c r="D240" s="81"/>
      <c r="E240" s="81"/>
    </row>
    <row r="241" spans="3:5" x14ac:dyDescent="0.2">
      <c r="C241" s="81"/>
      <c r="D241" s="81"/>
      <c r="E241" s="81"/>
    </row>
    <row r="242" spans="3:5" x14ac:dyDescent="0.2">
      <c r="C242" s="81"/>
      <c r="D242" s="81"/>
      <c r="E242" s="81"/>
    </row>
    <row r="243" spans="3:5" x14ac:dyDescent="0.2">
      <c r="C243" s="81"/>
      <c r="D243" s="81"/>
      <c r="E243" s="81"/>
    </row>
    <row r="244" spans="3:5" x14ac:dyDescent="0.2">
      <c r="C244" s="81"/>
      <c r="D244" s="81"/>
      <c r="E244" s="81"/>
    </row>
    <row r="245" spans="3:5" x14ac:dyDescent="0.2">
      <c r="C245" s="81"/>
      <c r="D245" s="81"/>
      <c r="E245" s="81"/>
    </row>
    <row r="246" spans="3:5" x14ac:dyDescent="0.2">
      <c r="C246" s="81"/>
      <c r="D246" s="81"/>
      <c r="E246" s="81"/>
    </row>
    <row r="247" spans="3:5" x14ac:dyDescent="0.2">
      <c r="C247" s="81"/>
      <c r="D247" s="81"/>
      <c r="E247" s="81"/>
    </row>
    <row r="248" spans="3:5" x14ac:dyDescent="0.2">
      <c r="C248" s="81"/>
      <c r="D248" s="81"/>
      <c r="E248" s="81"/>
    </row>
    <row r="249" spans="3:5" x14ac:dyDescent="0.2">
      <c r="C249" s="81"/>
      <c r="D249" s="81"/>
      <c r="E249" s="81"/>
    </row>
    <row r="250" spans="3:5" x14ac:dyDescent="0.2">
      <c r="C250" s="81"/>
      <c r="D250" s="81"/>
      <c r="E250" s="81"/>
    </row>
    <row r="251" spans="3:5" x14ac:dyDescent="0.2">
      <c r="C251" s="81"/>
      <c r="D251" s="81"/>
      <c r="E251" s="81"/>
    </row>
    <row r="252" spans="3:5" x14ac:dyDescent="0.2">
      <c r="C252" s="81"/>
      <c r="D252" s="81"/>
      <c r="E252" s="81"/>
    </row>
    <row r="253" spans="3:5" x14ac:dyDescent="0.2">
      <c r="C253" s="81"/>
      <c r="D253" s="81"/>
      <c r="E253" s="81"/>
    </row>
    <row r="254" spans="3:5" x14ac:dyDescent="0.2">
      <c r="C254" s="81"/>
      <c r="D254" s="81"/>
      <c r="E254" s="81"/>
    </row>
    <row r="255" spans="3:5" x14ac:dyDescent="0.2">
      <c r="C255" s="81"/>
      <c r="D255" s="81"/>
      <c r="E255" s="81"/>
    </row>
    <row r="256" spans="3:5" x14ac:dyDescent="0.2">
      <c r="C256" s="81"/>
      <c r="D256" s="81"/>
      <c r="E256" s="81"/>
    </row>
    <row r="257" spans="3:5" x14ac:dyDescent="0.2">
      <c r="C257" s="81"/>
      <c r="D257" s="81"/>
      <c r="E257" s="81"/>
    </row>
    <row r="258" spans="3:5" x14ac:dyDescent="0.2">
      <c r="C258" s="81"/>
      <c r="D258" s="81"/>
      <c r="E258" s="81"/>
    </row>
    <row r="259" spans="3:5" x14ac:dyDescent="0.2">
      <c r="C259" s="81"/>
      <c r="D259" s="81"/>
      <c r="E259" s="81"/>
    </row>
    <row r="260" spans="3:5" x14ac:dyDescent="0.2">
      <c r="C260" s="81"/>
      <c r="D260" s="81"/>
      <c r="E260" s="81"/>
    </row>
    <row r="261" spans="3:5" x14ac:dyDescent="0.2">
      <c r="C261" s="81"/>
      <c r="D261" s="81"/>
      <c r="E261" s="81"/>
    </row>
    <row r="262" spans="3:5" x14ac:dyDescent="0.2">
      <c r="C262" s="81"/>
      <c r="D262" s="81"/>
      <c r="E262" s="81"/>
    </row>
    <row r="263" spans="3:5" x14ac:dyDescent="0.2">
      <c r="C263" s="81"/>
      <c r="D263" s="81"/>
      <c r="E263" s="81"/>
    </row>
    <row r="264" spans="3:5" x14ac:dyDescent="0.2">
      <c r="C264" s="81"/>
      <c r="D264" s="81"/>
      <c r="E264" s="81"/>
    </row>
    <row r="265" spans="3:5" x14ac:dyDescent="0.2">
      <c r="C265" s="81"/>
      <c r="D265" s="81"/>
      <c r="E265" s="81"/>
    </row>
    <row r="266" spans="3:5" x14ac:dyDescent="0.2">
      <c r="C266" s="81"/>
      <c r="D266" s="81"/>
      <c r="E266" s="81"/>
    </row>
    <row r="267" spans="3:5" x14ac:dyDescent="0.2">
      <c r="C267" s="81"/>
      <c r="D267" s="81"/>
      <c r="E267" s="81"/>
    </row>
    <row r="268" spans="3:5" x14ac:dyDescent="0.2">
      <c r="C268" s="81"/>
      <c r="D268" s="81"/>
      <c r="E268" s="81"/>
    </row>
    <row r="269" spans="3:5" x14ac:dyDescent="0.2">
      <c r="C269" s="81"/>
      <c r="D269" s="81"/>
      <c r="E269" s="81"/>
    </row>
    <row r="270" spans="3:5" x14ac:dyDescent="0.2">
      <c r="C270" s="81"/>
      <c r="D270" s="81"/>
      <c r="E270" s="81"/>
    </row>
    <row r="271" spans="3:5" x14ac:dyDescent="0.2">
      <c r="C271" s="81"/>
      <c r="D271" s="81"/>
      <c r="E271" s="81"/>
    </row>
    <row r="272" spans="3:5" x14ac:dyDescent="0.2">
      <c r="C272" s="81"/>
      <c r="D272" s="81"/>
      <c r="E272" s="81"/>
    </row>
    <row r="273" spans="3:5" x14ac:dyDescent="0.2">
      <c r="C273" s="81"/>
      <c r="D273" s="81"/>
      <c r="E273" s="81"/>
    </row>
    <row r="274" spans="3:5" x14ac:dyDescent="0.2">
      <c r="C274" s="81"/>
      <c r="D274" s="81"/>
      <c r="E274" s="81"/>
    </row>
    <row r="275" spans="3:5" x14ac:dyDescent="0.2">
      <c r="C275" s="81"/>
      <c r="D275" s="81"/>
      <c r="E275" s="81"/>
    </row>
    <row r="276" spans="3:5" x14ac:dyDescent="0.2">
      <c r="C276" s="81"/>
      <c r="D276" s="81"/>
      <c r="E276" s="81"/>
    </row>
    <row r="277" spans="3:5" x14ac:dyDescent="0.2">
      <c r="C277" s="81"/>
      <c r="D277" s="81"/>
      <c r="E277" s="81"/>
    </row>
    <row r="278" spans="3:5" x14ac:dyDescent="0.2">
      <c r="C278" s="81"/>
      <c r="D278" s="81"/>
      <c r="E278" s="81"/>
    </row>
    <row r="279" spans="3:5" x14ac:dyDescent="0.2">
      <c r="C279" s="81"/>
      <c r="D279" s="81"/>
      <c r="E279" s="81"/>
    </row>
    <row r="280" spans="3:5" x14ac:dyDescent="0.2">
      <c r="C280" s="81"/>
      <c r="D280" s="81"/>
      <c r="E280" s="81"/>
    </row>
    <row r="281" spans="3:5" x14ac:dyDescent="0.2">
      <c r="C281" s="81"/>
      <c r="D281" s="81"/>
      <c r="E281" s="81"/>
    </row>
    <row r="282" spans="3:5" x14ac:dyDescent="0.2">
      <c r="C282" s="81"/>
      <c r="D282" s="81"/>
      <c r="E282" s="81"/>
    </row>
    <row r="283" spans="3:5" x14ac:dyDescent="0.2">
      <c r="C283" s="81"/>
      <c r="D283" s="81"/>
      <c r="E283" s="81"/>
    </row>
    <row r="284" spans="3:5" x14ac:dyDescent="0.2">
      <c r="C284" s="81"/>
      <c r="D284" s="81"/>
      <c r="E284" s="81"/>
    </row>
    <row r="285" spans="3:5" x14ac:dyDescent="0.2">
      <c r="C285" s="81"/>
      <c r="D285" s="81"/>
      <c r="E285" s="81"/>
    </row>
    <row r="286" spans="3:5" x14ac:dyDescent="0.2">
      <c r="C286" s="81"/>
      <c r="D286" s="81"/>
      <c r="E286" s="81"/>
    </row>
    <row r="287" spans="3:5" x14ac:dyDescent="0.2">
      <c r="C287" s="81"/>
      <c r="D287" s="81"/>
      <c r="E287" s="81"/>
    </row>
    <row r="288" spans="3:5" x14ac:dyDescent="0.2">
      <c r="C288" s="81"/>
      <c r="D288" s="81"/>
      <c r="E288" s="81"/>
    </row>
    <row r="289" spans="3:5" x14ac:dyDescent="0.2">
      <c r="C289" s="81"/>
      <c r="D289" s="81"/>
      <c r="E289" s="81"/>
    </row>
    <row r="290" spans="3:5" x14ac:dyDescent="0.2">
      <c r="C290" s="81"/>
      <c r="D290" s="81"/>
      <c r="E290" s="81"/>
    </row>
    <row r="291" spans="3:5" x14ac:dyDescent="0.2">
      <c r="C291" s="81"/>
      <c r="D291" s="81"/>
      <c r="E291" s="81"/>
    </row>
    <row r="292" spans="3:5" x14ac:dyDescent="0.2">
      <c r="C292" s="81"/>
      <c r="D292" s="81"/>
      <c r="E292" s="81"/>
    </row>
    <row r="293" spans="3:5" x14ac:dyDescent="0.2">
      <c r="C293" s="81"/>
      <c r="D293" s="81"/>
      <c r="E293" s="81"/>
    </row>
    <row r="294" spans="3:5" x14ac:dyDescent="0.2">
      <c r="C294" s="81"/>
      <c r="D294" s="81"/>
      <c r="E294" s="81"/>
    </row>
    <row r="295" spans="3:5" x14ac:dyDescent="0.2">
      <c r="C295" s="81"/>
      <c r="D295" s="81"/>
      <c r="E295" s="81"/>
    </row>
    <row r="296" spans="3:5" x14ac:dyDescent="0.2">
      <c r="C296" s="81"/>
      <c r="D296" s="81"/>
      <c r="E296" s="81"/>
    </row>
    <row r="297" spans="3:5" x14ac:dyDescent="0.2">
      <c r="C297" s="81"/>
      <c r="D297" s="81"/>
      <c r="E297" s="81"/>
    </row>
    <row r="298" spans="3:5" x14ac:dyDescent="0.2">
      <c r="C298" s="81"/>
      <c r="D298" s="81"/>
      <c r="E298" s="81"/>
    </row>
    <row r="299" spans="3:5" x14ac:dyDescent="0.2">
      <c r="C299" s="81"/>
      <c r="D299" s="81"/>
      <c r="E299" s="81"/>
    </row>
    <row r="300" spans="3:5" x14ac:dyDescent="0.2">
      <c r="C300" s="81"/>
      <c r="D300" s="81"/>
      <c r="E300" s="81"/>
    </row>
    <row r="301" spans="3:5" x14ac:dyDescent="0.2">
      <c r="C301" s="81"/>
      <c r="D301" s="81"/>
      <c r="E301" s="81"/>
    </row>
    <row r="302" spans="3:5" x14ac:dyDescent="0.2">
      <c r="C302" s="81"/>
      <c r="D302" s="81"/>
      <c r="E302" s="81"/>
    </row>
    <row r="303" spans="3:5" x14ac:dyDescent="0.2">
      <c r="C303" s="81"/>
      <c r="D303" s="81"/>
      <c r="E303" s="81"/>
    </row>
    <row r="304" spans="3:5" x14ac:dyDescent="0.2">
      <c r="C304" s="81"/>
      <c r="D304" s="81"/>
      <c r="E304" s="81"/>
    </row>
    <row r="305" spans="3:5" x14ac:dyDescent="0.2">
      <c r="C305" s="81"/>
      <c r="D305" s="81"/>
      <c r="E305" s="81"/>
    </row>
    <row r="306" spans="3:5" x14ac:dyDescent="0.2">
      <c r="C306" s="81"/>
      <c r="D306" s="81"/>
      <c r="E306" s="81"/>
    </row>
    <row r="307" spans="3:5" x14ac:dyDescent="0.2">
      <c r="C307" s="81"/>
      <c r="D307" s="81"/>
      <c r="E307" s="81"/>
    </row>
    <row r="308" spans="3:5" x14ac:dyDescent="0.2">
      <c r="C308" s="81"/>
      <c r="D308" s="81"/>
      <c r="E308" s="81"/>
    </row>
    <row r="309" spans="3:5" x14ac:dyDescent="0.2">
      <c r="C309" s="81"/>
      <c r="D309" s="81"/>
      <c r="E309" s="81"/>
    </row>
    <row r="310" spans="3:5" x14ac:dyDescent="0.2">
      <c r="C310" s="81"/>
      <c r="D310" s="81"/>
      <c r="E310" s="81"/>
    </row>
    <row r="311" spans="3:5" x14ac:dyDescent="0.2">
      <c r="C311" s="81"/>
      <c r="D311" s="81"/>
      <c r="E311" s="81"/>
    </row>
    <row r="312" spans="3:5" x14ac:dyDescent="0.2">
      <c r="C312" s="81"/>
      <c r="D312" s="81"/>
      <c r="E312" s="81"/>
    </row>
    <row r="313" spans="3:5" x14ac:dyDescent="0.2">
      <c r="C313" s="81"/>
      <c r="D313" s="81"/>
      <c r="E313" s="81"/>
    </row>
    <row r="314" spans="3:5" x14ac:dyDescent="0.2">
      <c r="C314" s="81"/>
      <c r="D314" s="81"/>
      <c r="E314" s="81"/>
    </row>
    <row r="315" spans="3:5" x14ac:dyDescent="0.2">
      <c r="C315" s="81"/>
      <c r="D315" s="81"/>
      <c r="E315" s="81"/>
    </row>
    <row r="316" spans="3:5" x14ac:dyDescent="0.2">
      <c r="C316" s="81"/>
      <c r="D316" s="81"/>
      <c r="E316" s="81"/>
    </row>
    <row r="317" spans="3:5" x14ac:dyDescent="0.2">
      <c r="C317" s="81"/>
      <c r="D317" s="81"/>
      <c r="E317" s="81"/>
    </row>
    <row r="318" spans="3:5" x14ac:dyDescent="0.2">
      <c r="C318" s="81"/>
      <c r="D318" s="81"/>
      <c r="E318" s="81"/>
    </row>
    <row r="319" spans="3:5" x14ac:dyDescent="0.2">
      <c r="C319" s="81"/>
      <c r="D319" s="81"/>
      <c r="E319" s="81"/>
    </row>
    <row r="320" spans="3:5" x14ac:dyDescent="0.2">
      <c r="C320" s="81"/>
      <c r="D320" s="81"/>
      <c r="E320" s="81"/>
    </row>
    <row r="321" spans="3:5" x14ac:dyDescent="0.2">
      <c r="C321" s="81"/>
      <c r="D321" s="81"/>
      <c r="E321" s="81"/>
    </row>
    <row r="322" spans="3:5" x14ac:dyDescent="0.2">
      <c r="C322" s="81"/>
      <c r="D322" s="81"/>
      <c r="E322" s="81"/>
    </row>
    <row r="323" spans="3:5" x14ac:dyDescent="0.2">
      <c r="C323" s="81"/>
      <c r="D323" s="81"/>
      <c r="E323" s="81"/>
    </row>
    <row r="324" spans="3:5" x14ac:dyDescent="0.2">
      <c r="C324" s="81"/>
      <c r="D324" s="81"/>
      <c r="E324" s="81"/>
    </row>
    <row r="325" spans="3:5" x14ac:dyDescent="0.2">
      <c r="C325" s="81"/>
      <c r="D325" s="81"/>
      <c r="E325" s="81"/>
    </row>
    <row r="326" spans="3:5" x14ac:dyDescent="0.2">
      <c r="C326" s="81"/>
      <c r="D326" s="81"/>
      <c r="E326" s="81"/>
    </row>
    <row r="327" spans="3:5" x14ac:dyDescent="0.2">
      <c r="C327" s="81"/>
      <c r="D327" s="81"/>
      <c r="E327" s="81"/>
    </row>
    <row r="328" spans="3:5" x14ac:dyDescent="0.2">
      <c r="C328" s="81"/>
      <c r="D328" s="81"/>
      <c r="E328" s="81"/>
    </row>
    <row r="329" spans="3:5" x14ac:dyDescent="0.2">
      <c r="C329" s="81"/>
      <c r="D329" s="81"/>
      <c r="E329" s="81"/>
    </row>
    <row r="330" spans="3:5" x14ac:dyDescent="0.2">
      <c r="C330" s="81"/>
      <c r="D330" s="81"/>
      <c r="E330" s="81"/>
    </row>
    <row r="331" spans="3:5" x14ac:dyDescent="0.2">
      <c r="C331" s="81"/>
      <c r="D331" s="81"/>
      <c r="E331" s="81"/>
    </row>
    <row r="332" spans="3:5" x14ac:dyDescent="0.2">
      <c r="C332" s="81"/>
      <c r="D332" s="81"/>
      <c r="E332" s="81"/>
    </row>
    <row r="333" spans="3:5" x14ac:dyDescent="0.2">
      <c r="C333" s="81"/>
      <c r="D333" s="81"/>
      <c r="E333" s="81"/>
    </row>
    <row r="334" spans="3:5" x14ac:dyDescent="0.2">
      <c r="C334" s="81"/>
      <c r="D334" s="81"/>
      <c r="E334" s="81"/>
    </row>
    <row r="335" spans="3:5" x14ac:dyDescent="0.2">
      <c r="C335" s="81"/>
      <c r="D335" s="81"/>
      <c r="E335" s="81"/>
    </row>
    <row r="336" spans="3:5" x14ac:dyDescent="0.2">
      <c r="C336" s="81"/>
      <c r="D336" s="81"/>
      <c r="E336" s="81"/>
    </row>
    <row r="337" spans="3:5" x14ac:dyDescent="0.2">
      <c r="C337" s="81"/>
      <c r="D337" s="81"/>
      <c r="E337" s="81"/>
    </row>
    <row r="338" spans="3:5" x14ac:dyDescent="0.2">
      <c r="C338" s="81"/>
      <c r="D338" s="81"/>
      <c r="E338" s="81"/>
    </row>
    <row r="339" spans="3:5" x14ac:dyDescent="0.2">
      <c r="C339" s="81"/>
      <c r="D339" s="81"/>
      <c r="E339" s="81"/>
    </row>
    <row r="340" spans="3:5" x14ac:dyDescent="0.2">
      <c r="C340" s="81"/>
      <c r="D340" s="81"/>
      <c r="E340" s="81"/>
    </row>
    <row r="341" spans="3:5" x14ac:dyDescent="0.2">
      <c r="C341" s="81"/>
      <c r="D341" s="81"/>
      <c r="E341" s="81"/>
    </row>
    <row r="342" spans="3:5" x14ac:dyDescent="0.2">
      <c r="C342" s="81"/>
      <c r="D342" s="81"/>
      <c r="E342" s="81"/>
    </row>
    <row r="343" spans="3:5" x14ac:dyDescent="0.2">
      <c r="C343" s="81"/>
      <c r="D343" s="81"/>
      <c r="E343" s="81"/>
    </row>
    <row r="344" spans="3:5" x14ac:dyDescent="0.2">
      <c r="C344" s="81"/>
      <c r="D344" s="81"/>
      <c r="E344" s="81"/>
    </row>
    <row r="345" spans="3:5" x14ac:dyDescent="0.2">
      <c r="C345" s="81"/>
      <c r="D345" s="81"/>
      <c r="E345" s="81"/>
    </row>
    <row r="346" spans="3:5" x14ac:dyDescent="0.2">
      <c r="C346" s="81"/>
      <c r="D346" s="81"/>
      <c r="E346" s="81"/>
    </row>
    <row r="347" spans="3:5" x14ac:dyDescent="0.2">
      <c r="C347" s="81"/>
      <c r="D347" s="81"/>
      <c r="E347" s="81"/>
    </row>
    <row r="348" spans="3:5" x14ac:dyDescent="0.2">
      <c r="C348" s="81"/>
      <c r="D348" s="81"/>
      <c r="E348" s="81"/>
    </row>
    <row r="349" spans="3:5" x14ac:dyDescent="0.2">
      <c r="C349" s="81"/>
      <c r="D349" s="81"/>
      <c r="E349" s="81"/>
    </row>
    <row r="350" spans="3:5" x14ac:dyDescent="0.2">
      <c r="C350" s="81"/>
      <c r="D350" s="81"/>
      <c r="E350" s="81"/>
    </row>
    <row r="351" spans="3:5" x14ac:dyDescent="0.2">
      <c r="C351" s="81"/>
      <c r="D351" s="81"/>
      <c r="E351" s="81"/>
    </row>
    <row r="352" spans="3:5" x14ac:dyDescent="0.2">
      <c r="C352" s="81"/>
      <c r="D352" s="81"/>
      <c r="E352" s="81"/>
    </row>
    <row r="353" spans="3:5" x14ac:dyDescent="0.2">
      <c r="C353" s="81"/>
      <c r="D353" s="81"/>
      <c r="E353" s="81"/>
    </row>
    <row r="354" spans="3:5" x14ac:dyDescent="0.2">
      <c r="C354" s="81"/>
      <c r="D354" s="81"/>
      <c r="E354" s="81"/>
    </row>
    <row r="355" spans="3:5" x14ac:dyDescent="0.2">
      <c r="C355" s="81"/>
      <c r="D355" s="81"/>
      <c r="E355" s="81"/>
    </row>
    <row r="356" spans="3:5" x14ac:dyDescent="0.2">
      <c r="C356" s="81"/>
      <c r="D356" s="81"/>
      <c r="E356" s="81"/>
    </row>
    <row r="357" spans="3:5" x14ac:dyDescent="0.2">
      <c r="C357" s="81"/>
      <c r="D357" s="81"/>
      <c r="E357" s="81"/>
    </row>
    <row r="358" spans="3:5" x14ac:dyDescent="0.2">
      <c r="C358" s="81"/>
      <c r="D358" s="81"/>
      <c r="E358" s="81"/>
    </row>
    <row r="359" spans="3:5" x14ac:dyDescent="0.2">
      <c r="C359" s="81"/>
      <c r="D359" s="81"/>
      <c r="E359" s="81"/>
    </row>
    <row r="360" spans="3:5" x14ac:dyDescent="0.2">
      <c r="C360" s="81"/>
      <c r="D360" s="81"/>
      <c r="E360" s="81"/>
    </row>
    <row r="361" spans="3:5" x14ac:dyDescent="0.2">
      <c r="C361" s="81"/>
      <c r="D361" s="81"/>
      <c r="E361" s="81"/>
    </row>
    <row r="362" spans="3:5" x14ac:dyDescent="0.2">
      <c r="C362" s="81"/>
      <c r="D362" s="81"/>
      <c r="E362" s="81"/>
    </row>
    <row r="363" spans="3:5" x14ac:dyDescent="0.2">
      <c r="C363" s="81"/>
      <c r="D363" s="81"/>
      <c r="E363" s="81"/>
    </row>
    <row r="364" spans="3:5" x14ac:dyDescent="0.2">
      <c r="C364" s="81"/>
      <c r="D364" s="81"/>
      <c r="E364" s="81"/>
    </row>
    <row r="365" spans="3:5" x14ac:dyDescent="0.2">
      <c r="C365" s="81"/>
      <c r="D365" s="81"/>
      <c r="E365" s="81"/>
    </row>
    <row r="366" spans="3:5" x14ac:dyDescent="0.2">
      <c r="C366" s="81"/>
      <c r="D366" s="81"/>
      <c r="E366" s="81"/>
    </row>
    <row r="367" spans="3:5" x14ac:dyDescent="0.2">
      <c r="C367" s="81"/>
      <c r="D367" s="81"/>
      <c r="E367" s="81"/>
    </row>
    <row r="368" spans="3:5" x14ac:dyDescent="0.2">
      <c r="C368" s="81"/>
      <c r="D368" s="81"/>
      <c r="E368" s="81"/>
    </row>
    <row r="369" spans="3:5" x14ac:dyDescent="0.2">
      <c r="C369" s="81"/>
      <c r="D369" s="81"/>
      <c r="E369" s="81"/>
    </row>
    <row r="370" spans="3:5" x14ac:dyDescent="0.2">
      <c r="C370" s="81"/>
      <c r="D370" s="81"/>
      <c r="E370" s="81"/>
    </row>
    <row r="371" spans="3:5" x14ac:dyDescent="0.2">
      <c r="C371" s="81"/>
      <c r="D371" s="81"/>
      <c r="E371" s="81"/>
    </row>
    <row r="372" spans="3:5" x14ac:dyDescent="0.2">
      <c r="C372" s="81"/>
      <c r="D372" s="81"/>
      <c r="E372" s="81"/>
    </row>
    <row r="373" spans="3:5" x14ac:dyDescent="0.2">
      <c r="C373" s="81"/>
      <c r="D373" s="81"/>
      <c r="E373" s="81"/>
    </row>
    <row r="374" spans="3:5" x14ac:dyDescent="0.2">
      <c r="C374" s="81"/>
      <c r="D374" s="81"/>
      <c r="E374" s="81"/>
    </row>
    <row r="375" spans="3:5" x14ac:dyDescent="0.2">
      <c r="C375" s="81"/>
      <c r="D375" s="81"/>
      <c r="E375" s="81"/>
    </row>
    <row r="376" spans="3:5" x14ac:dyDescent="0.2">
      <c r="C376" s="81"/>
      <c r="D376" s="81"/>
      <c r="E376" s="81"/>
    </row>
    <row r="377" spans="3:5" x14ac:dyDescent="0.2">
      <c r="C377" s="81"/>
      <c r="D377" s="81"/>
      <c r="E377" s="81"/>
    </row>
    <row r="378" spans="3:5" x14ac:dyDescent="0.2">
      <c r="C378" s="81"/>
      <c r="D378" s="81"/>
      <c r="E378" s="81"/>
    </row>
    <row r="379" spans="3:5" x14ac:dyDescent="0.2">
      <c r="C379" s="81"/>
      <c r="D379" s="81"/>
      <c r="E379" s="81"/>
    </row>
    <row r="380" spans="3:5" x14ac:dyDescent="0.2">
      <c r="C380" s="81"/>
      <c r="D380" s="81"/>
      <c r="E380" s="81"/>
    </row>
    <row r="381" spans="3:5" x14ac:dyDescent="0.2">
      <c r="C381" s="81"/>
      <c r="D381" s="81"/>
      <c r="E381" s="81"/>
    </row>
    <row r="382" spans="3:5" x14ac:dyDescent="0.2">
      <c r="C382" s="81"/>
      <c r="D382" s="81"/>
      <c r="E382" s="81"/>
    </row>
    <row r="383" spans="3:5" x14ac:dyDescent="0.2">
      <c r="C383" s="81"/>
      <c r="D383" s="81"/>
      <c r="E383" s="81"/>
    </row>
    <row r="384" spans="3:5" x14ac:dyDescent="0.2">
      <c r="C384" s="81"/>
      <c r="D384" s="81"/>
      <c r="E384" s="81"/>
    </row>
    <row r="385" spans="3:5" x14ac:dyDescent="0.2">
      <c r="C385" s="81"/>
      <c r="D385" s="81"/>
      <c r="E385" s="81"/>
    </row>
    <row r="386" spans="3:5" x14ac:dyDescent="0.2">
      <c r="C386" s="81"/>
      <c r="D386" s="81"/>
      <c r="E386" s="81"/>
    </row>
    <row r="387" spans="3:5" x14ac:dyDescent="0.2">
      <c r="C387" s="81"/>
      <c r="D387" s="81"/>
      <c r="E387" s="81"/>
    </row>
    <row r="388" spans="3:5" x14ac:dyDescent="0.2">
      <c r="C388" s="81"/>
      <c r="D388" s="81"/>
      <c r="E388" s="81"/>
    </row>
    <row r="389" spans="3:5" x14ac:dyDescent="0.2">
      <c r="C389" s="81"/>
      <c r="D389" s="81"/>
      <c r="E389" s="81"/>
    </row>
    <row r="390" spans="3:5" x14ac:dyDescent="0.2">
      <c r="C390" s="81"/>
      <c r="D390" s="81"/>
      <c r="E390" s="81"/>
    </row>
    <row r="391" spans="3:5" x14ac:dyDescent="0.2">
      <c r="C391" s="81"/>
      <c r="D391" s="81"/>
      <c r="E391" s="81"/>
    </row>
    <row r="392" spans="3:5" x14ac:dyDescent="0.2">
      <c r="C392" s="81"/>
      <c r="D392" s="81"/>
      <c r="E392" s="81"/>
    </row>
    <row r="393" spans="3:5" x14ac:dyDescent="0.2">
      <c r="C393" s="81"/>
      <c r="D393" s="81"/>
      <c r="E393" s="81"/>
    </row>
    <row r="394" spans="3:5" x14ac:dyDescent="0.2">
      <c r="C394" s="81"/>
      <c r="D394" s="81"/>
      <c r="E394" s="81"/>
    </row>
    <row r="395" spans="3:5" x14ac:dyDescent="0.2">
      <c r="C395" s="81"/>
      <c r="D395" s="81"/>
      <c r="E395" s="81"/>
    </row>
    <row r="396" spans="3:5" x14ac:dyDescent="0.2">
      <c r="C396" s="81"/>
      <c r="D396" s="81"/>
      <c r="E396" s="81"/>
    </row>
    <row r="397" spans="3:5" x14ac:dyDescent="0.2">
      <c r="C397" s="81"/>
      <c r="D397" s="81"/>
      <c r="E397" s="81"/>
    </row>
    <row r="398" spans="3:5" x14ac:dyDescent="0.2">
      <c r="C398" s="81"/>
      <c r="D398" s="81"/>
      <c r="E398" s="81"/>
    </row>
    <row r="399" spans="3:5" x14ac:dyDescent="0.2">
      <c r="C399" s="81"/>
      <c r="D399" s="81"/>
      <c r="E399" s="81"/>
    </row>
    <row r="400" spans="3:5" x14ac:dyDescent="0.2">
      <c r="C400" s="81"/>
      <c r="D400" s="81"/>
      <c r="E400" s="81"/>
    </row>
    <row r="401" spans="3:5" x14ac:dyDescent="0.2">
      <c r="C401" s="81"/>
      <c r="D401" s="81"/>
      <c r="E401" s="81"/>
    </row>
    <row r="402" spans="3:5" x14ac:dyDescent="0.2">
      <c r="C402" s="81"/>
      <c r="D402" s="81"/>
      <c r="E402" s="81"/>
    </row>
    <row r="403" spans="3:5" x14ac:dyDescent="0.2">
      <c r="C403" s="81"/>
      <c r="D403" s="81"/>
      <c r="E403" s="81"/>
    </row>
    <row r="404" spans="3:5" x14ac:dyDescent="0.2">
      <c r="C404" s="81"/>
      <c r="D404" s="81"/>
      <c r="E404" s="81"/>
    </row>
    <row r="405" spans="3:5" x14ac:dyDescent="0.2">
      <c r="C405" s="81"/>
      <c r="D405" s="81"/>
      <c r="E405" s="81"/>
    </row>
    <row r="406" spans="3:5" x14ac:dyDescent="0.2">
      <c r="C406" s="81"/>
      <c r="D406" s="81"/>
      <c r="E406" s="81"/>
    </row>
    <row r="407" spans="3:5" x14ac:dyDescent="0.2">
      <c r="C407" s="81"/>
      <c r="D407" s="81"/>
      <c r="E407" s="81"/>
    </row>
    <row r="408" spans="3:5" x14ac:dyDescent="0.2">
      <c r="C408" s="81"/>
      <c r="D408" s="81"/>
      <c r="E408" s="81"/>
    </row>
    <row r="409" spans="3:5" x14ac:dyDescent="0.2">
      <c r="C409" s="81"/>
      <c r="D409" s="81"/>
      <c r="E409" s="81"/>
    </row>
    <row r="410" spans="3:5" x14ac:dyDescent="0.2">
      <c r="C410" s="81"/>
      <c r="D410" s="81"/>
      <c r="E410" s="81"/>
    </row>
    <row r="411" spans="3:5" x14ac:dyDescent="0.2">
      <c r="C411" s="81"/>
      <c r="D411" s="81"/>
      <c r="E411" s="81"/>
    </row>
    <row r="412" spans="3:5" x14ac:dyDescent="0.2">
      <c r="C412" s="81"/>
      <c r="D412" s="81"/>
      <c r="E412" s="81"/>
    </row>
    <row r="413" spans="3:5" x14ac:dyDescent="0.2">
      <c r="C413" s="81"/>
      <c r="D413" s="81"/>
      <c r="E413" s="81"/>
    </row>
    <row r="414" spans="3:5" x14ac:dyDescent="0.2">
      <c r="C414" s="81"/>
      <c r="D414" s="81"/>
      <c r="E414" s="81"/>
    </row>
    <row r="415" spans="3:5" x14ac:dyDescent="0.2">
      <c r="C415" s="81"/>
      <c r="D415" s="81"/>
      <c r="E415" s="81"/>
    </row>
    <row r="416" spans="3:5" x14ac:dyDescent="0.2">
      <c r="C416" s="81"/>
      <c r="D416" s="81"/>
      <c r="E416" s="81"/>
    </row>
    <row r="417" spans="3:5" x14ac:dyDescent="0.2">
      <c r="C417" s="81"/>
      <c r="D417" s="81"/>
      <c r="E417" s="81"/>
    </row>
    <row r="418" spans="3:5" x14ac:dyDescent="0.2">
      <c r="C418" s="81"/>
      <c r="D418" s="81"/>
      <c r="E418" s="81"/>
    </row>
    <row r="419" spans="3:5" x14ac:dyDescent="0.2">
      <c r="C419" s="81"/>
      <c r="D419" s="81"/>
      <c r="E419" s="81"/>
    </row>
    <row r="420" spans="3:5" x14ac:dyDescent="0.2">
      <c r="C420" s="81"/>
      <c r="D420" s="81"/>
      <c r="E420" s="81"/>
    </row>
    <row r="421" spans="3:5" x14ac:dyDescent="0.2">
      <c r="C421" s="81"/>
      <c r="D421" s="81"/>
      <c r="E421" s="81"/>
    </row>
    <row r="422" spans="3:5" x14ac:dyDescent="0.2">
      <c r="C422" s="81"/>
      <c r="D422" s="81"/>
      <c r="E422" s="81"/>
    </row>
    <row r="423" spans="3:5" x14ac:dyDescent="0.2">
      <c r="C423" s="81"/>
      <c r="D423" s="81"/>
      <c r="E423" s="81"/>
    </row>
    <row r="424" spans="3:5" x14ac:dyDescent="0.2">
      <c r="C424" s="81"/>
      <c r="D424" s="81"/>
      <c r="E424" s="81"/>
    </row>
    <row r="425" spans="3:5" x14ac:dyDescent="0.2">
      <c r="C425" s="81"/>
      <c r="D425" s="81"/>
      <c r="E425" s="81"/>
    </row>
    <row r="426" spans="3:5" x14ac:dyDescent="0.2">
      <c r="C426" s="81"/>
      <c r="D426" s="81"/>
      <c r="E426" s="81"/>
    </row>
    <row r="427" spans="3:5" x14ac:dyDescent="0.2">
      <c r="C427" s="81"/>
      <c r="D427" s="81"/>
      <c r="E427" s="81"/>
    </row>
    <row r="428" spans="3:5" x14ac:dyDescent="0.2">
      <c r="C428" s="81"/>
      <c r="D428" s="81"/>
      <c r="E428" s="81"/>
    </row>
    <row r="429" spans="3:5" x14ac:dyDescent="0.2">
      <c r="C429" s="81"/>
      <c r="D429" s="81"/>
      <c r="E429" s="81"/>
    </row>
    <row r="430" spans="3:5" x14ac:dyDescent="0.2">
      <c r="C430" s="81"/>
      <c r="D430" s="81"/>
      <c r="E430" s="81"/>
    </row>
    <row r="431" spans="3:5" x14ac:dyDescent="0.2">
      <c r="C431" s="81"/>
      <c r="D431" s="81"/>
      <c r="E431" s="81"/>
    </row>
    <row r="432" spans="3:5" x14ac:dyDescent="0.2">
      <c r="C432" s="81"/>
      <c r="D432" s="81"/>
      <c r="E432" s="81"/>
    </row>
    <row r="433" spans="3:5" x14ac:dyDescent="0.2">
      <c r="C433" s="81"/>
      <c r="D433" s="81"/>
      <c r="E433" s="81"/>
    </row>
    <row r="434" spans="3:5" x14ac:dyDescent="0.2">
      <c r="C434" s="81"/>
      <c r="D434" s="81"/>
      <c r="E434" s="81"/>
    </row>
    <row r="435" spans="3:5" x14ac:dyDescent="0.2">
      <c r="C435" s="81"/>
      <c r="D435" s="81"/>
      <c r="E435" s="81"/>
    </row>
    <row r="436" spans="3:5" x14ac:dyDescent="0.2">
      <c r="C436" s="81"/>
      <c r="D436" s="81"/>
      <c r="E436" s="81"/>
    </row>
    <row r="437" spans="3:5" x14ac:dyDescent="0.2">
      <c r="C437" s="81"/>
      <c r="D437" s="81"/>
      <c r="E437" s="81"/>
    </row>
    <row r="438" spans="3:5" x14ac:dyDescent="0.2">
      <c r="C438" s="81"/>
      <c r="D438" s="81"/>
      <c r="E438" s="81"/>
    </row>
    <row r="439" spans="3:5" x14ac:dyDescent="0.2">
      <c r="C439" s="81"/>
      <c r="D439" s="81"/>
      <c r="E439" s="81"/>
    </row>
    <row r="440" spans="3:5" x14ac:dyDescent="0.2">
      <c r="C440" s="81"/>
      <c r="D440" s="81"/>
      <c r="E440" s="81"/>
    </row>
    <row r="441" spans="3:5" x14ac:dyDescent="0.2">
      <c r="C441" s="81"/>
      <c r="D441" s="81"/>
      <c r="E441" s="81"/>
    </row>
    <row r="442" spans="3:5" x14ac:dyDescent="0.2">
      <c r="C442" s="81"/>
      <c r="D442" s="81"/>
      <c r="E442" s="81"/>
    </row>
    <row r="443" spans="3:5" x14ac:dyDescent="0.2">
      <c r="C443" s="81"/>
      <c r="D443" s="81"/>
      <c r="E443" s="81"/>
    </row>
    <row r="444" spans="3:5" x14ac:dyDescent="0.2">
      <c r="C444" s="81"/>
      <c r="D444" s="81"/>
      <c r="E444" s="81"/>
    </row>
    <row r="445" spans="3:5" x14ac:dyDescent="0.2">
      <c r="C445" s="81"/>
      <c r="D445" s="81"/>
      <c r="E445" s="81"/>
    </row>
    <row r="446" spans="3:5" x14ac:dyDescent="0.2">
      <c r="C446" s="81"/>
      <c r="D446" s="81"/>
      <c r="E446" s="81"/>
    </row>
    <row r="447" spans="3:5" x14ac:dyDescent="0.2">
      <c r="C447" s="81"/>
      <c r="D447" s="81"/>
      <c r="E447" s="81"/>
    </row>
    <row r="448" spans="3:5" x14ac:dyDescent="0.2">
      <c r="C448" s="81"/>
      <c r="D448" s="81"/>
      <c r="E448" s="81"/>
    </row>
    <row r="449" spans="3:5" x14ac:dyDescent="0.2">
      <c r="C449" s="81"/>
      <c r="D449" s="81"/>
      <c r="E449" s="81"/>
    </row>
    <row r="450" spans="3:5" x14ac:dyDescent="0.2">
      <c r="C450" s="81"/>
      <c r="D450" s="81"/>
      <c r="E450" s="81"/>
    </row>
    <row r="451" spans="3:5" x14ac:dyDescent="0.2">
      <c r="C451" s="81"/>
      <c r="D451" s="81"/>
      <c r="E451" s="81"/>
    </row>
    <row r="452" spans="3:5" x14ac:dyDescent="0.2">
      <c r="C452" s="81"/>
      <c r="D452" s="81"/>
      <c r="E452" s="81"/>
    </row>
    <row r="453" spans="3:5" x14ac:dyDescent="0.2">
      <c r="C453" s="81"/>
      <c r="D453" s="81"/>
      <c r="E453" s="81"/>
    </row>
    <row r="454" spans="3:5" x14ac:dyDescent="0.2">
      <c r="C454" s="81"/>
      <c r="D454" s="81"/>
      <c r="E454" s="81"/>
    </row>
    <row r="455" spans="3:5" x14ac:dyDescent="0.2">
      <c r="C455" s="81"/>
      <c r="D455" s="81"/>
      <c r="E455" s="81"/>
    </row>
    <row r="456" spans="3:5" x14ac:dyDescent="0.2">
      <c r="C456" s="81"/>
      <c r="D456" s="81"/>
      <c r="E456" s="81"/>
    </row>
    <row r="457" spans="3:5" x14ac:dyDescent="0.2">
      <c r="C457" s="81"/>
      <c r="D457" s="81"/>
      <c r="E457" s="81"/>
    </row>
    <row r="458" spans="3:5" x14ac:dyDescent="0.2">
      <c r="C458" s="81"/>
      <c r="D458" s="81"/>
      <c r="E458" s="81"/>
    </row>
    <row r="459" spans="3:5" x14ac:dyDescent="0.2">
      <c r="C459" s="81"/>
      <c r="D459" s="81"/>
      <c r="E459" s="81"/>
    </row>
    <row r="460" spans="3:5" x14ac:dyDescent="0.2">
      <c r="C460" s="81"/>
      <c r="D460" s="81"/>
      <c r="E460" s="81"/>
    </row>
    <row r="461" spans="3:5" x14ac:dyDescent="0.2">
      <c r="C461" s="81"/>
      <c r="D461" s="81"/>
      <c r="E461" s="81"/>
    </row>
    <row r="462" spans="3:5" x14ac:dyDescent="0.2">
      <c r="C462" s="81"/>
      <c r="D462" s="81"/>
      <c r="E462" s="81"/>
    </row>
    <row r="463" spans="3:5" x14ac:dyDescent="0.2">
      <c r="C463" s="81"/>
      <c r="D463" s="81"/>
      <c r="E463" s="81"/>
    </row>
    <row r="464" spans="3:5" x14ac:dyDescent="0.2">
      <c r="C464" s="81"/>
      <c r="D464" s="81"/>
      <c r="E464" s="81"/>
    </row>
    <row r="465" spans="3:5" x14ac:dyDescent="0.2">
      <c r="C465" s="81"/>
      <c r="D465" s="81"/>
      <c r="E465" s="81"/>
    </row>
    <row r="466" spans="3:5" x14ac:dyDescent="0.2">
      <c r="C466" s="81"/>
      <c r="D466" s="81"/>
      <c r="E466" s="81"/>
    </row>
    <row r="467" spans="3:5" x14ac:dyDescent="0.2">
      <c r="C467" s="81"/>
      <c r="D467" s="81"/>
      <c r="E467" s="81"/>
    </row>
    <row r="468" spans="3:5" x14ac:dyDescent="0.2">
      <c r="C468" s="81"/>
      <c r="D468" s="81"/>
      <c r="E468" s="81"/>
    </row>
    <row r="469" spans="3:5" x14ac:dyDescent="0.2">
      <c r="C469" s="81"/>
      <c r="D469" s="81"/>
      <c r="E469" s="81"/>
    </row>
    <row r="470" spans="3:5" x14ac:dyDescent="0.2">
      <c r="C470" s="81"/>
      <c r="D470" s="81"/>
      <c r="E470" s="81"/>
    </row>
    <row r="471" spans="3:5" x14ac:dyDescent="0.2">
      <c r="C471" s="81"/>
      <c r="D471" s="81"/>
      <c r="E471" s="81"/>
    </row>
    <row r="472" spans="3:5" x14ac:dyDescent="0.2">
      <c r="C472" s="81"/>
      <c r="D472" s="81"/>
      <c r="E472" s="81"/>
    </row>
    <row r="473" spans="3:5" x14ac:dyDescent="0.2">
      <c r="C473" s="81"/>
      <c r="D473" s="81"/>
      <c r="E473" s="81"/>
    </row>
    <row r="474" spans="3:5" x14ac:dyDescent="0.2">
      <c r="C474" s="81"/>
      <c r="D474" s="81"/>
      <c r="E474" s="81"/>
    </row>
    <row r="475" spans="3:5" x14ac:dyDescent="0.2">
      <c r="C475" s="81"/>
      <c r="D475" s="81"/>
      <c r="E475" s="81"/>
    </row>
    <row r="476" spans="3:5" x14ac:dyDescent="0.2">
      <c r="C476" s="81"/>
      <c r="D476" s="81"/>
      <c r="E476" s="81"/>
    </row>
    <row r="477" spans="3:5" x14ac:dyDescent="0.2">
      <c r="C477" s="81"/>
      <c r="D477" s="81"/>
      <c r="E477" s="81"/>
    </row>
    <row r="478" spans="3:5" x14ac:dyDescent="0.2">
      <c r="C478" s="81"/>
      <c r="D478" s="81"/>
      <c r="E478" s="81"/>
    </row>
    <row r="479" spans="3:5" x14ac:dyDescent="0.2">
      <c r="C479" s="81"/>
      <c r="D479" s="81"/>
      <c r="E479" s="81"/>
    </row>
    <row r="480" spans="3:5" x14ac:dyDescent="0.2">
      <c r="C480" s="81"/>
      <c r="D480" s="81"/>
      <c r="E480" s="81"/>
    </row>
    <row r="481" spans="3:5" x14ac:dyDescent="0.2">
      <c r="C481" s="81"/>
      <c r="D481" s="81"/>
      <c r="E481" s="81"/>
    </row>
    <row r="482" spans="3:5" x14ac:dyDescent="0.2">
      <c r="C482" s="81"/>
      <c r="D482" s="81"/>
      <c r="E482" s="81"/>
    </row>
    <row r="483" spans="3:5" x14ac:dyDescent="0.2">
      <c r="C483" s="81"/>
      <c r="D483" s="81"/>
      <c r="E483" s="81"/>
    </row>
    <row r="484" spans="3:5" x14ac:dyDescent="0.2">
      <c r="C484" s="81"/>
      <c r="D484" s="81"/>
      <c r="E484" s="81"/>
    </row>
    <row r="485" spans="3:5" x14ac:dyDescent="0.2">
      <c r="C485" s="81"/>
      <c r="D485" s="81"/>
      <c r="E485" s="81"/>
    </row>
    <row r="486" spans="3:5" x14ac:dyDescent="0.2">
      <c r="C486" s="81"/>
      <c r="D486" s="81"/>
      <c r="E486" s="81"/>
    </row>
    <row r="487" spans="3:5" x14ac:dyDescent="0.2">
      <c r="C487" s="81"/>
      <c r="D487" s="81"/>
      <c r="E487" s="81"/>
    </row>
    <row r="488" spans="3:5" x14ac:dyDescent="0.2">
      <c r="C488" s="81"/>
      <c r="D488" s="81"/>
      <c r="E488" s="81"/>
    </row>
    <row r="489" spans="3:5" x14ac:dyDescent="0.2">
      <c r="C489" s="81"/>
      <c r="D489" s="81"/>
      <c r="E489" s="81"/>
    </row>
    <row r="490" spans="3:5" x14ac:dyDescent="0.2">
      <c r="C490" s="81"/>
      <c r="D490" s="81"/>
      <c r="E490" s="81"/>
    </row>
    <row r="491" spans="3:5" x14ac:dyDescent="0.2">
      <c r="C491" s="81"/>
      <c r="D491" s="81"/>
      <c r="E491" s="81"/>
    </row>
    <row r="492" spans="3:5" x14ac:dyDescent="0.2">
      <c r="C492" s="81"/>
      <c r="D492" s="81"/>
      <c r="E492" s="81"/>
    </row>
    <row r="493" spans="3:5" x14ac:dyDescent="0.2">
      <c r="C493" s="81"/>
      <c r="D493" s="81"/>
      <c r="E493" s="81"/>
    </row>
    <row r="494" spans="3:5" x14ac:dyDescent="0.2">
      <c r="C494" s="81"/>
      <c r="D494" s="81"/>
      <c r="E494" s="81"/>
    </row>
    <row r="495" spans="3:5" x14ac:dyDescent="0.2">
      <c r="C495" s="81"/>
      <c r="D495" s="81"/>
      <c r="E495" s="81"/>
    </row>
    <row r="496" spans="3:5" x14ac:dyDescent="0.2">
      <c r="C496" s="81"/>
      <c r="D496" s="81"/>
      <c r="E496" s="81"/>
    </row>
    <row r="497" spans="3:5" x14ac:dyDescent="0.2">
      <c r="C497" s="81"/>
      <c r="D497" s="81"/>
      <c r="E497" s="81"/>
    </row>
    <row r="498" spans="3:5" x14ac:dyDescent="0.2">
      <c r="C498" s="81"/>
      <c r="D498" s="81"/>
      <c r="E498" s="81"/>
    </row>
    <row r="499" spans="3:5" x14ac:dyDescent="0.2">
      <c r="C499" s="81"/>
      <c r="D499" s="81"/>
      <c r="E499" s="81"/>
    </row>
    <row r="500" spans="3:5" x14ac:dyDescent="0.2">
      <c r="C500" s="81"/>
      <c r="D500" s="81"/>
      <c r="E500" s="81"/>
    </row>
    <row r="501" spans="3:5" x14ac:dyDescent="0.2">
      <c r="C501" s="81"/>
      <c r="D501" s="81"/>
      <c r="E501" s="81"/>
    </row>
    <row r="502" spans="3:5" x14ac:dyDescent="0.2">
      <c r="C502" s="81"/>
      <c r="D502" s="81"/>
      <c r="E502" s="81"/>
    </row>
    <row r="503" spans="3:5" x14ac:dyDescent="0.2">
      <c r="C503" s="81"/>
      <c r="D503" s="81"/>
      <c r="E503" s="81"/>
    </row>
    <row r="504" spans="3:5" x14ac:dyDescent="0.2">
      <c r="C504" s="81"/>
      <c r="D504" s="81"/>
      <c r="E504" s="81"/>
    </row>
    <row r="505" spans="3:5" x14ac:dyDescent="0.2">
      <c r="C505" s="81"/>
      <c r="D505" s="81"/>
      <c r="E505" s="81"/>
    </row>
    <row r="506" spans="3:5" x14ac:dyDescent="0.2">
      <c r="C506" s="81"/>
      <c r="D506" s="81"/>
      <c r="E506" s="81"/>
    </row>
    <row r="507" spans="3:5" x14ac:dyDescent="0.2">
      <c r="C507" s="81"/>
      <c r="D507" s="81"/>
      <c r="E507" s="81"/>
    </row>
    <row r="508" spans="3:5" x14ac:dyDescent="0.2">
      <c r="C508" s="81"/>
      <c r="D508" s="81"/>
      <c r="E508" s="81"/>
    </row>
    <row r="509" spans="3:5" x14ac:dyDescent="0.2">
      <c r="C509" s="81"/>
      <c r="D509" s="81"/>
      <c r="E509" s="81"/>
    </row>
    <row r="510" spans="3:5" x14ac:dyDescent="0.2">
      <c r="C510" s="81"/>
      <c r="D510" s="81"/>
      <c r="E510" s="81"/>
    </row>
    <row r="511" spans="3:5" x14ac:dyDescent="0.2">
      <c r="C511" s="81"/>
      <c r="D511" s="81"/>
      <c r="E511" s="81"/>
    </row>
    <row r="512" spans="3:5" x14ac:dyDescent="0.2">
      <c r="C512" s="81"/>
      <c r="D512" s="81"/>
      <c r="E512" s="81"/>
    </row>
    <row r="513" spans="3:5" x14ac:dyDescent="0.2">
      <c r="C513" s="81"/>
      <c r="D513" s="81"/>
      <c r="E513" s="81"/>
    </row>
    <row r="514" spans="3:5" x14ac:dyDescent="0.2">
      <c r="C514" s="81"/>
      <c r="D514" s="81"/>
      <c r="E514" s="81"/>
    </row>
    <row r="515" spans="3:5" x14ac:dyDescent="0.2">
      <c r="C515" s="81"/>
      <c r="D515" s="81"/>
      <c r="E515" s="81"/>
    </row>
    <row r="516" spans="3:5" x14ac:dyDescent="0.2">
      <c r="C516" s="81"/>
      <c r="D516" s="81"/>
      <c r="E516" s="81"/>
    </row>
    <row r="517" spans="3:5" x14ac:dyDescent="0.2">
      <c r="C517" s="81"/>
      <c r="D517" s="81"/>
      <c r="E517" s="81"/>
    </row>
    <row r="518" spans="3:5" x14ac:dyDescent="0.2">
      <c r="C518" s="81"/>
      <c r="D518" s="81"/>
      <c r="E518" s="81"/>
    </row>
    <row r="519" spans="3:5" x14ac:dyDescent="0.2">
      <c r="C519" s="81"/>
      <c r="D519" s="81"/>
      <c r="E519" s="81"/>
    </row>
    <row r="520" spans="3:5" x14ac:dyDescent="0.2">
      <c r="C520" s="81"/>
      <c r="D520" s="81"/>
      <c r="E520" s="81"/>
    </row>
    <row r="521" spans="3:5" x14ac:dyDescent="0.2">
      <c r="C521" s="81"/>
      <c r="D521" s="81"/>
      <c r="E521" s="81"/>
    </row>
    <row r="522" spans="3:5" x14ac:dyDescent="0.2">
      <c r="C522" s="81"/>
      <c r="D522" s="81"/>
      <c r="E522" s="81"/>
    </row>
    <row r="523" spans="3:5" x14ac:dyDescent="0.2">
      <c r="C523" s="81"/>
      <c r="D523" s="81"/>
      <c r="E523" s="81"/>
    </row>
    <row r="524" spans="3:5" x14ac:dyDescent="0.2">
      <c r="C524" s="81"/>
      <c r="D524" s="81"/>
      <c r="E524" s="81"/>
    </row>
    <row r="525" spans="3:5" x14ac:dyDescent="0.2">
      <c r="C525" s="81"/>
      <c r="D525" s="81"/>
      <c r="E525" s="81"/>
    </row>
    <row r="526" spans="3:5" x14ac:dyDescent="0.2">
      <c r="C526" s="81"/>
      <c r="D526" s="81"/>
      <c r="E526" s="81"/>
    </row>
    <row r="527" spans="3:5" x14ac:dyDescent="0.2">
      <c r="C527" s="81"/>
      <c r="D527" s="81"/>
      <c r="E527" s="81"/>
    </row>
    <row r="528" spans="3:5" x14ac:dyDescent="0.2">
      <c r="C528" s="81"/>
      <c r="D528" s="81"/>
      <c r="E528" s="81"/>
    </row>
    <row r="529" spans="3:5" x14ac:dyDescent="0.2">
      <c r="C529" s="81"/>
      <c r="D529" s="81"/>
      <c r="E529" s="81"/>
    </row>
    <row r="530" spans="3:5" x14ac:dyDescent="0.2">
      <c r="C530" s="81"/>
      <c r="D530" s="81"/>
      <c r="E530" s="81"/>
    </row>
    <row r="531" spans="3:5" x14ac:dyDescent="0.2">
      <c r="C531" s="81"/>
      <c r="D531" s="81"/>
      <c r="E531" s="81"/>
    </row>
    <row r="532" spans="3:5" x14ac:dyDescent="0.2">
      <c r="C532" s="81"/>
      <c r="D532" s="81"/>
      <c r="E532" s="81"/>
    </row>
    <row r="533" spans="3:5" x14ac:dyDescent="0.2">
      <c r="C533" s="81"/>
      <c r="D533" s="81"/>
      <c r="E533" s="81"/>
    </row>
    <row r="534" spans="3:5" x14ac:dyDescent="0.2">
      <c r="C534" s="81"/>
      <c r="D534" s="81"/>
      <c r="E534" s="81"/>
    </row>
    <row r="535" spans="3:5" x14ac:dyDescent="0.2">
      <c r="C535" s="81"/>
      <c r="D535" s="81"/>
      <c r="E535" s="81"/>
    </row>
    <row r="536" spans="3:5" x14ac:dyDescent="0.2">
      <c r="C536" s="81"/>
      <c r="D536" s="81"/>
      <c r="E536" s="81"/>
    </row>
    <row r="537" spans="3:5" x14ac:dyDescent="0.2">
      <c r="C537" s="81"/>
      <c r="D537" s="81"/>
      <c r="E537" s="81"/>
    </row>
    <row r="538" spans="3:5" x14ac:dyDescent="0.2">
      <c r="C538" s="81"/>
      <c r="D538" s="81"/>
      <c r="E538" s="81"/>
    </row>
    <row r="539" spans="3:5" x14ac:dyDescent="0.2">
      <c r="C539" s="81"/>
      <c r="D539" s="81"/>
      <c r="E539" s="81"/>
    </row>
    <row r="540" spans="3:5" x14ac:dyDescent="0.2">
      <c r="C540" s="81"/>
      <c r="D540" s="81"/>
      <c r="E540" s="81"/>
    </row>
    <row r="541" spans="3:5" x14ac:dyDescent="0.2">
      <c r="C541" s="81"/>
      <c r="D541" s="81"/>
      <c r="E541" s="81"/>
    </row>
    <row r="542" spans="3:5" x14ac:dyDescent="0.2">
      <c r="C542" s="81"/>
      <c r="D542" s="81"/>
      <c r="E542" s="81"/>
    </row>
    <row r="543" spans="3:5" x14ac:dyDescent="0.2">
      <c r="C543" s="81"/>
      <c r="D543" s="81"/>
      <c r="E543" s="81"/>
    </row>
    <row r="544" spans="3:5" x14ac:dyDescent="0.2">
      <c r="C544" s="81"/>
      <c r="D544" s="81"/>
      <c r="E544" s="81"/>
    </row>
    <row r="545" spans="3:5" x14ac:dyDescent="0.2">
      <c r="C545" s="81"/>
      <c r="D545" s="81"/>
      <c r="E545" s="81"/>
    </row>
    <row r="546" spans="3:5" x14ac:dyDescent="0.2">
      <c r="C546" s="81"/>
      <c r="D546" s="81"/>
      <c r="E546" s="81"/>
    </row>
    <row r="547" spans="3:5" x14ac:dyDescent="0.2">
      <c r="C547" s="81"/>
      <c r="D547" s="81"/>
      <c r="E547" s="81"/>
    </row>
    <row r="548" spans="3:5" x14ac:dyDescent="0.2">
      <c r="C548" s="81"/>
      <c r="D548" s="81"/>
      <c r="E548" s="81"/>
    </row>
    <row r="549" spans="3:5" x14ac:dyDescent="0.2">
      <c r="C549" s="81"/>
      <c r="D549" s="81"/>
      <c r="E549" s="81"/>
    </row>
    <row r="550" spans="3:5" x14ac:dyDescent="0.2">
      <c r="C550" s="81"/>
      <c r="D550" s="81"/>
      <c r="E550" s="81"/>
    </row>
    <row r="551" spans="3:5" x14ac:dyDescent="0.2">
      <c r="C551" s="81"/>
      <c r="D551" s="81"/>
      <c r="E551" s="81"/>
    </row>
    <row r="552" spans="3:5" x14ac:dyDescent="0.2">
      <c r="C552" s="81"/>
      <c r="D552" s="81"/>
      <c r="E552" s="81"/>
    </row>
    <row r="553" spans="3:5" x14ac:dyDescent="0.2">
      <c r="C553" s="81"/>
      <c r="D553" s="81"/>
      <c r="E553" s="81"/>
    </row>
    <row r="554" spans="3:5" x14ac:dyDescent="0.2">
      <c r="C554" s="81"/>
      <c r="D554" s="81"/>
      <c r="E554" s="81"/>
    </row>
    <row r="555" spans="3:5" x14ac:dyDescent="0.2">
      <c r="C555" s="81"/>
      <c r="D555" s="81"/>
      <c r="E555" s="81"/>
    </row>
    <row r="556" spans="3:5" x14ac:dyDescent="0.2">
      <c r="C556" s="81"/>
      <c r="D556" s="81"/>
      <c r="E556" s="81"/>
    </row>
    <row r="557" spans="3:5" x14ac:dyDescent="0.2">
      <c r="C557" s="81"/>
      <c r="D557" s="81"/>
      <c r="E557" s="81"/>
    </row>
    <row r="558" spans="3:5" x14ac:dyDescent="0.2">
      <c r="C558" s="81"/>
      <c r="D558" s="81"/>
      <c r="E558" s="81"/>
    </row>
    <row r="559" spans="3:5" x14ac:dyDescent="0.2">
      <c r="C559" s="81"/>
      <c r="D559" s="81"/>
      <c r="E559" s="81"/>
    </row>
    <row r="560" spans="3:5" x14ac:dyDescent="0.2">
      <c r="C560" s="81"/>
      <c r="D560" s="81"/>
      <c r="E560" s="81"/>
    </row>
    <row r="561" spans="3:5" x14ac:dyDescent="0.2">
      <c r="C561" s="81"/>
      <c r="D561" s="81"/>
      <c r="E561" s="81"/>
    </row>
    <row r="562" spans="3:5" x14ac:dyDescent="0.2">
      <c r="C562" s="81"/>
      <c r="D562" s="81"/>
      <c r="E562" s="81"/>
    </row>
    <row r="563" spans="3:5" x14ac:dyDescent="0.2">
      <c r="C563" s="81"/>
      <c r="D563" s="81"/>
      <c r="E563" s="81"/>
    </row>
    <row r="564" spans="3:5" x14ac:dyDescent="0.2">
      <c r="C564" s="81"/>
      <c r="D564" s="81"/>
      <c r="E564" s="81"/>
    </row>
    <row r="565" spans="3:5" x14ac:dyDescent="0.2">
      <c r="C565" s="81"/>
      <c r="D565" s="81"/>
      <c r="E565" s="81"/>
    </row>
    <row r="566" spans="3:5" x14ac:dyDescent="0.2">
      <c r="C566" s="81"/>
      <c r="D566" s="81"/>
      <c r="E566" s="81"/>
    </row>
    <row r="567" spans="3:5" x14ac:dyDescent="0.2">
      <c r="C567" s="81"/>
      <c r="D567" s="81"/>
      <c r="E567" s="81"/>
    </row>
    <row r="568" spans="3:5" x14ac:dyDescent="0.2">
      <c r="C568" s="81"/>
      <c r="D568" s="81"/>
      <c r="E568" s="81"/>
    </row>
    <row r="569" spans="3:5" x14ac:dyDescent="0.2">
      <c r="C569" s="81"/>
      <c r="D569" s="81"/>
      <c r="E569" s="81"/>
    </row>
    <row r="570" spans="3:5" x14ac:dyDescent="0.2">
      <c r="C570" s="81"/>
      <c r="D570" s="81"/>
      <c r="E570" s="81"/>
    </row>
    <row r="571" spans="3:5" x14ac:dyDescent="0.2">
      <c r="C571" s="81"/>
      <c r="D571" s="81"/>
      <c r="E571" s="81"/>
    </row>
    <row r="572" spans="3:5" x14ac:dyDescent="0.2">
      <c r="C572" s="81"/>
      <c r="D572" s="81"/>
      <c r="E572" s="81"/>
    </row>
    <row r="573" spans="3:5" x14ac:dyDescent="0.2">
      <c r="C573" s="81"/>
      <c r="D573" s="81"/>
      <c r="E573" s="81"/>
    </row>
    <row r="574" spans="3:5" x14ac:dyDescent="0.2">
      <c r="C574" s="81"/>
      <c r="D574" s="81"/>
      <c r="E574" s="81"/>
    </row>
    <row r="575" spans="3:5" x14ac:dyDescent="0.2">
      <c r="C575" s="81"/>
      <c r="D575" s="81"/>
      <c r="E575" s="81"/>
    </row>
    <row r="576" spans="3:5" x14ac:dyDescent="0.2">
      <c r="C576" s="81"/>
      <c r="D576" s="81"/>
      <c r="E576" s="81"/>
    </row>
    <row r="577" spans="3:5" x14ac:dyDescent="0.2">
      <c r="C577" s="81"/>
      <c r="D577" s="81"/>
      <c r="E577" s="81"/>
    </row>
    <row r="578" spans="3:5" x14ac:dyDescent="0.2">
      <c r="C578" s="81"/>
      <c r="D578" s="81"/>
      <c r="E578" s="81"/>
    </row>
    <row r="579" spans="3:5" x14ac:dyDescent="0.2">
      <c r="C579" s="81"/>
      <c r="D579" s="81"/>
      <c r="E579" s="81"/>
    </row>
    <row r="580" spans="3:5" x14ac:dyDescent="0.2">
      <c r="C580" s="81"/>
      <c r="D580" s="81"/>
      <c r="E580" s="81"/>
    </row>
    <row r="581" spans="3:5" x14ac:dyDescent="0.2">
      <c r="C581" s="81"/>
      <c r="D581" s="81"/>
      <c r="E581" s="81"/>
    </row>
    <row r="582" spans="3:5" x14ac:dyDescent="0.2">
      <c r="C582" s="81"/>
      <c r="D582" s="81"/>
      <c r="E582" s="81"/>
    </row>
    <row r="583" spans="3:5" x14ac:dyDescent="0.2">
      <c r="C583" s="81"/>
      <c r="D583" s="81"/>
      <c r="E583" s="81"/>
    </row>
    <row r="584" spans="3:5" x14ac:dyDescent="0.2">
      <c r="C584" s="81"/>
      <c r="D584" s="81"/>
      <c r="E584" s="81"/>
    </row>
    <row r="585" spans="3:5" x14ac:dyDescent="0.2">
      <c r="C585" s="81"/>
      <c r="D585" s="81"/>
      <c r="E585" s="81"/>
    </row>
    <row r="586" spans="3:5" x14ac:dyDescent="0.2">
      <c r="C586" s="81"/>
      <c r="D586" s="81"/>
      <c r="E586" s="81"/>
    </row>
    <row r="587" spans="3:5" x14ac:dyDescent="0.2">
      <c r="C587" s="81"/>
      <c r="D587" s="81"/>
      <c r="E587" s="81"/>
    </row>
    <row r="588" spans="3:5" x14ac:dyDescent="0.2">
      <c r="C588" s="81"/>
      <c r="D588" s="81"/>
      <c r="E588" s="81"/>
    </row>
    <row r="589" spans="3:5" x14ac:dyDescent="0.2">
      <c r="C589" s="81"/>
      <c r="D589" s="81"/>
      <c r="E589" s="81"/>
    </row>
    <row r="590" spans="3:5" x14ac:dyDescent="0.2">
      <c r="C590" s="81"/>
      <c r="D590" s="81"/>
      <c r="E590" s="81"/>
    </row>
    <row r="591" spans="3:5" x14ac:dyDescent="0.2">
      <c r="C591" s="81"/>
      <c r="D591" s="81"/>
      <c r="E591" s="81"/>
    </row>
    <row r="592" spans="3:5" x14ac:dyDescent="0.2">
      <c r="C592" s="81"/>
      <c r="D592" s="81"/>
      <c r="E592" s="81"/>
    </row>
    <row r="593" spans="3:5" x14ac:dyDescent="0.2">
      <c r="C593" s="81"/>
      <c r="D593" s="81"/>
      <c r="E593" s="81"/>
    </row>
    <row r="594" spans="3:5" x14ac:dyDescent="0.2">
      <c r="C594" s="81"/>
      <c r="D594" s="81"/>
      <c r="E594" s="81"/>
    </row>
    <row r="595" spans="3:5" x14ac:dyDescent="0.2">
      <c r="C595" s="81"/>
      <c r="D595" s="81"/>
      <c r="E595" s="81"/>
    </row>
    <row r="596" spans="3:5" x14ac:dyDescent="0.2">
      <c r="C596" s="81"/>
      <c r="D596" s="81"/>
      <c r="E596" s="81"/>
    </row>
    <row r="597" spans="3:5" x14ac:dyDescent="0.2">
      <c r="C597" s="81"/>
      <c r="D597" s="81"/>
      <c r="E597" s="81"/>
    </row>
    <row r="598" spans="3:5" x14ac:dyDescent="0.2">
      <c r="C598" s="81"/>
      <c r="D598" s="81"/>
      <c r="E598" s="81"/>
    </row>
    <row r="599" spans="3:5" x14ac:dyDescent="0.2">
      <c r="C599" s="81"/>
      <c r="D599" s="81"/>
      <c r="E599" s="81"/>
    </row>
    <row r="600" spans="3:5" x14ac:dyDescent="0.2">
      <c r="C600" s="81"/>
      <c r="D600" s="81"/>
      <c r="E600" s="81"/>
    </row>
    <row r="601" spans="3:5" x14ac:dyDescent="0.2">
      <c r="C601" s="81"/>
      <c r="D601" s="81"/>
      <c r="E601" s="81"/>
    </row>
    <row r="602" spans="3:5" x14ac:dyDescent="0.2">
      <c r="C602" s="81"/>
      <c r="D602" s="81"/>
      <c r="E602" s="81"/>
    </row>
    <row r="603" spans="3:5" x14ac:dyDescent="0.2">
      <c r="C603" s="81"/>
      <c r="D603" s="81"/>
      <c r="E603" s="81"/>
    </row>
    <row r="604" spans="3:5" x14ac:dyDescent="0.2">
      <c r="C604" s="81"/>
      <c r="D604" s="81"/>
      <c r="E604" s="81"/>
    </row>
    <row r="605" spans="3:5" x14ac:dyDescent="0.2">
      <c r="C605" s="81"/>
      <c r="D605" s="81"/>
      <c r="E605" s="81"/>
    </row>
    <row r="606" spans="3:5" x14ac:dyDescent="0.2">
      <c r="C606" s="81"/>
      <c r="D606" s="81"/>
      <c r="E606" s="81"/>
    </row>
    <row r="607" spans="3:5" x14ac:dyDescent="0.2">
      <c r="C607" s="81"/>
      <c r="D607" s="81"/>
      <c r="E607" s="81"/>
    </row>
    <row r="608" spans="3:5" x14ac:dyDescent="0.2">
      <c r="C608" s="81"/>
      <c r="D608" s="81"/>
      <c r="E608" s="81"/>
    </row>
    <row r="609" spans="3:5" x14ac:dyDescent="0.2">
      <c r="C609" s="81"/>
      <c r="D609" s="81"/>
      <c r="E609" s="81"/>
    </row>
    <row r="610" spans="3:5" x14ac:dyDescent="0.2">
      <c r="C610" s="81"/>
      <c r="D610" s="81"/>
      <c r="E610" s="81"/>
    </row>
    <row r="611" spans="3:5" x14ac:dyDescent="0.2">
      <c r="C611" s="81"/>
      <c r="D611" s="81"/>
      <c r="E611" s="81"/>
    </row>
    <row r="612" spans="3:5" x14ac:dyDescent="0.2">
      <c r="C612" s="81"/>
      <c r="D612" s="81"/>
      <c r="E612" s="81"/>
    </row>
    <row r="613" spans="3:5" x14ac:dyDescent="0.2">
      <c r="C613" s="81"/>
      <c r="D613" s="81"/>
      <c r="E613" s="81"/>
    </row>
    <row r="614" spans="3:5" x14ac:dyDescent="0.2">
      <c r="C614" s="81"/>
      <c r="D614" s="81"/>
      <c r="E614" s="81"/>
    </row>
    <row r="615" spans="3:5" x14ac:dyDescent="0.2">
      <c r="C615" s="81"/>
      <c r="D615" s="81"/>
      <c r="E615" s="81"/>
    </row>
    <row r="616" spans="3:5" x14ac:dyDescent="0.2">
      <c r="C616" s="81"/>
      <c r="D616" s="81"/>
      <c r="E616" s="81"/>
    </row>
    <row r="617" spans="3:5" x14ac:dyDescent="0.2">
      <c r="C617" s="81"/>
      <c r="D617" s="81"/>
      <c r="E617" s="81"/>
    </row>
    <row r="618" spans="3:5" x14ac:dyDescent="0.2">
      <c r="C618" s="81"/>
      <c r="D618" s="81"/>
      <c r="E618" s="81"/>
    </row>
    <row r="619" spans="3:5" x14ac:dyDescent="0.2">
      <c r="C619" s="81"/>
      <c r="D619" s="81"/>
      <c r="E619" s="81"/>
    </row>
    <row r="620" spans="3:5" x14ac:dyDescent="0.2">
      <c r="C620" s="81"/>
      <c r="D620" s="81"/>
      <c r="E620" s="81"/>
    </row>
    <row r="621" spans="3:5" x14ac:dyDescent="0.2">
      <c r="C621" s="81"/>
      <c r="D621" s="81"/>
      <c r="E621" s="81"/>
    </row>
    <row r="622" spans="3:5" x14ac:dyDescent="0.2">
      <c r="C622" s="81"/>
      <c r="D622" s="81"/>
      <c r="E622" s="81"/>
    </row>
    <row r="623" spans="3:5" x14ac:dyDescent="0.2">
      <c r="C623" s="81"/>
      <c r="D623" s="81"/>
      <c r="E623" s="81"/>
    </row>
    <row r="624" spans="3:5" x14ac:dyDescent="0.2">
      <c r="C624" s="81"/>
      <c r="D624" s="81"/>
      <c r="E624" s="81"/>
    </row>
    <row r="625" spans="3:5" x14ac:dyDescent="0.2">
      <c r="C625" s="81"/>
      <c r="D625" s="81"/>
      <c r="E625" s="81"/>
    </row>
    <row r="626" spans="3:5" x14ac:dyDescent="0.2">
      <c r="C626" s="81"/>
      <c r="D626" s="81"/>
      <c r="E626" s="81"/>
    </row>
    <row r="627" spans="3:5" x14ac:dyDescent="0.2">
      <c r="C627" s="81"/>
      <c r="D627" s="81"/>
      <c r="E627" s="81"/>
    </row>
    <row r="628" spans="3:5" x14ac:dyDescent="0.2">
      <c r="C628" s="81"/>
      <c r="D628" s="81"/>
      <c r="E628" s="81"/>
    </row>
    <row r="629" spans="3:5" x14ac:dyDescent="0.2">
      <c r="C629" s="81"/>
      <c r="D629" s="81"/>
      <c r="E629" s="81"/>
    </row>
    <row r="630" spans="3:5" x14ac:dyDescent="0.2">
      <c r="C630" s="81"/>
      <c r="D630" s="81"/>
      <c r="E630" s="81"/>
    </row>
    <row r="631" spans="3:5" x14ac:dyDescent="0.2">
      <c r="C631" s="81"/>
      <c r="D631" s="81"/>
      <c r="E631" s="81"/>
    </row>
    <row r="632" spans="3:5" x14ac:dyDescent="0.2">
      <c r="C632" s="81"/>
      <c r="D632" s="81"/>
      <c r="E632" s="81"/>
    </row>
    <row r="633" spans="3:5" x14ac:dyDescent="0.2">
      <c r="C633" s="81"/>
      <c r="D633" s="81"/>
      <c r="E633" s="81"/>
    </row>
    <row r="634" spans="3:5" x14ac:dyDescent="0.2">
      <c r="C634" s="81"/>
      <c r="D634" s="81"/>
      <c r="E634" s="81"/>
    </row>
    <row r="635" spans="3:5" x14ac:dyDescent="0.2">
      <c r="C635" s="81"/>
      <c r="D635" s="81"/>
      <c r="E635" s="81"/>
    </row>
    <row r="636" spans="3:5" x14ac:dyDescent="0.2">
      <c r="C636" s="81"/>
      <c r="D636" s="81"/>
      <c r="E636" s="81"/>
    </row>
    <row r="637" spans="3:5" x14ac:dyDescent="0.2">
      <c r="C637" s="81"/>
      <c r="D637" s="81"/>
      <c r="E637" s="81"/>
    </row>
    <row r="638" spans="3:5" x14ac:dyDescent="0.2">
      <c r="C638" s="81"/>
      <c r="D638" s="81"/>
      <c r="E638" s="81"/>
    </row>
    <row r="639" spans="3:5" x14ac:dyDescent="0.2">
      <c r="C639" s="81"/>
      <c r="D639" s="81"/>
      <c r="E639" s="81"/>
    </row>
    <row r="640" spans="3:5" x14ac:dyDescent="0.2">
      <c r="C640" s="81"/>
      <c r="D640" s="81"/>
      <c r="E640" s="81"/>
    </row>
    <row r="641" spans="3:5" x14ac:dyDescent="0.2">
      <c r="C641" s="81"/>
      <c r="D641" s="81"/>
      <c r="E641" s="81"/>
    </row>
    <row r="642" spans="3:5" x14ac:dyDescent="0.2">
      <c r="C642" s="81"/>
      <c r="D642" s="81"/>
      <c r="E642" s="81"/>
    </row>
    <row r="643" spans="3:5" x14ac:dyDescent="0.2">
      <c r="C643" s="81"/>
      <c r="D643" s="81"/>
      <c r="E643" s="81"/>
    </row>
    <row r="644" spans="3:5" x14ac:dyDescent="0.2">
      <c r="C644" s="81"/>
      <c r="D644" s="81"/>
      <c r="E644" s="81"/>
    </row>
    <row r="645" spans="3:5" x14ac:dyDescent="0.2">
      <c r="C645" s="81"/>
      <c r="D645" s="81"/>
      <c r="E645" s="81"/>
    </row>
    <row r="646" spans="3:5" x14ac:dyDescent="0.2">
      <c r="C646" s="81"/>
      <c r="D646" s="81"/>
      <c r="E646" s="81"/>
    </row>
    <row r="647" spans="3:5" x14ac:dyDescent="0.2">
      <c r="C647" s="81"/>
      <c r="D647" s="81"/>
      <c r="E647" s="81"/>
    </row>
    <row r="648" spans="3:5" x14ac:dyDescent="0.2">
      <c r="C648" s="81"/>
      <c r="D648" s="81"/>
      <c r="E648" s="81"/>
    </row>
    <row r="649" spans="3:5" x14ac:dyDescent="0.2">
      <c r="C649" s="81"/>
      <c r="D649" s="81"/>
      <c r="E649" s="81"/>
    </row>
    <row r="650" spans="3:5" x14ac:dyDescent="0.2">
      <c r="C650" s="81"/>
      <c r="D650" s="81"/>
      <c r="E650" s="81"/>
    </row>
    <row r="651" spans="3:5" x14ac:dyDescent="0.2">
      <c r="C651" s="81"/>
      <c r="D651" s="81"/>
      <c r="E651" s="81"/>
    </row>
    <row r="652" spans="3:5" x14ac:dyDescent="0.2">
      <c r="C652" s="81"/>
      <c r="D652" s="81"/>
      <c r="E652" s="81"/>
    </row>
    <row r="653" spans="3:5" x14ac:dyDescent="0.2">
      <c r="C653" s="81"/>
      <c r="D653" s="81"/>
      <c r="E653" s="81"/>
    </row>
    <row r="654" spans="3:5" x14ac:dyDescent="0.2">
      <c r="C654" s="81"/>
      <c r="D654" s="81"/>
      <c r="E654" s="81"/>
    </row>
    <row r="655" spans="3:5" x14ac:dyDescent="0.2">
      <c r="C655" s="81"/>
      <c r="D655" s="81"/>
      <c r="E655" s="81"/>
    </row>
    <row r="656" spans="3:5" x14ac:dyDescent="0.2">
      <c r="C656" s="81"/>
      <c r="D656" s="81"/>
      <c r="E656" s="81"/>
    </row>
    <row r="657" spans="3:5" x14ac:dyDescent="0.2">
      <c r="C657" s="81"/>
      <c r="D657" s="81"/>
      <c r="E657" s="81"/>
    </row>
    <row r="658" spans="3:5" x14ac:dyDescent="0.2">
      <c r="C658" s="81"/>
      <c r="D658" s="81"/>
      <c r="E658" s="81"/>
    </row>
    <row r="659" spans="3:5" x14ac:dyDescent="0.2">
      <c r="C659" s="81"/>
      <c r="D659" s="81"/>
      <c r="E659" s="81"/>
    </row>
    <row r="660" spans="3:5" x14ac:dyDescent="0.2">
      <c r="C660" s="81"/>
      <c r="D660" s="81"/>
      <c r="E660" s="81"/>
    </row>
    <row r="661" spans="3:5" x14ac:dyDescent="0.2">
      <c r="C661" s="81"/>
      <c r="D661" s="81"/>
      <c r="E661" s="81"/>
    </row>
    <row r="662" spans="3:5" x14ac:dyDescent="0.2">
      <c r="C662" s="81"/>
      <c r="D662" s="81"/>
      <c r="E662" s="81"/>
    </row>
    <row r="663" spans="3:5" x14ac:dyDescent="0.2">
      <c r="C663" s="81"/>
      <c r="D663" s="81"/>
      <c r="E663" s="81"/>
    </row>
    <row r="664" spans="3:5" x14ac:dyDescent="0.2">
      <c r="C664" s="81"/>
      <c r="D664" s="81"/>
      <c r="E664" s="81"/>
    </row>
    <row r="665" spans="3:5" x14ac:dyDescent="0.2">
      <c r="C665" s="81"/>
      <c r="D665" s="81"/>
      <c r="E665" s="81"/>
    </row>
    <row r="666" spans="3:5" x14ac:dyDescent="0.2">
      <c r="C666" s="81"/>
      <c r="D666" s="81"/>
      <c r="E666" s="81"/>
    </row>
    <row r="667" spans="3:5" x14ac:dyDescent="0.2">
      <c r="C667" s="81"/>
      <c r="D667" s="81"/>
      <c r="E667" s="81"/>
    </row>
    <row r="668" spans="3:5" x14ac:dyDescent="0.2">
      <c r="C668" s="81"/>
      <c r="D668" s="81"/>
      <c r="E668" s="81"/>
    </row>
    <row r="669" spans="3:5" x14ac:dyDescent="0.2">
      <c r="C669" s="81"/>
      <c r="D669" s="81"/>
      <c r="E669" s="81"/>
    </row>
    <row r="670" spans="3:5" x14ac:dyDescent="0.2">
      <c r="C670" s="81"/>
      <c r="D670" s="81"/>
      <c r="E670" s="81"/>
    </row>
    <row r="671" spans="3:5" x14ac:dyDescent="0.2">
      <c r="C671" s="81"/>
      <c r="D671" s="81"/>
      <c r="E671" s="81"/>
    </row>
    <row r="672" spans="3:5" x14ac:dyDescent="0.2">
      <c r="C672" s="81"/>
      <c r="D672" s="81"/>
      <c r="E672" s="81"/>
    </row>
    <row r="673" spans="3:5" x14ac:dyDescent="0.2">
      <c r="C673" s="81"/>
      <c r="D673" s="81"/>
      <c r="E673" s="81"/>
    </row>
    <row r="674" spans="3:5" x14ac:dyDescent="0.2">
      <c r="C674" s="81"/>
      <c r="D674" s="81"/>
      <c r="E674" s="81"/>
    </row>
    <row r="675" spans="3:5" x14ac:dyDescent="0.2">
      <c r="C675" s="81"/>
      <c r="D675" s="81"/>
      <c r="E675" s="81"/>
    </row>
    <row r="676" spans="3:5" x14ac:dyDescent="0.2">
      <c r="C676" s="81"/>
      <c r="D676" s="81"/>
      <c r="E676" s="81"/>
    </row>
    <row r="677" spans="3:5" x14ac:dyDescent="0.2">
      <c r="C677" s="81"/>
      <c r="D677" s="81"/>
      <c r="E677" s="81"/>
    </row>
    <row r="678" spans="3:5" x14ac:dyDescent="0.2">
      <c r="C678" s="81"/>
      <c r="D678" s="81"/>
      <c r="E678" s="81"/>
    </row>
    <row r="679" spans="3:5" x14ac:dyDescent="0.2">
      <c r="C679" s="81"/>
      <c r="D679" s="81"/>
      <c r="E679" s="81"/>
    </row>
    <row r="680" spans="3:5" x14ac:dyDescent="0.2">
      <c r="C680" s="81"/>
      <c r="D680" s="81"/>
      <c r="E680" s="81"/>
    </row>
    <row r="681" spans="3:5" x14ac:dyDescent="0.2">
      <c r="C681" s="81"/>
      <c r="D681" s="81"/>
      <c r="E681" s="81"/>
    </row>
    <row r="682" spans="3:5" x14ac:dyDescent="0.2">
      <c r="C682" s="81"/>
      <c r="D682" s="81"/>
      <c r="E682" s="81"/>
    </row>
    <row r="683" spans="3:5" x14ac:dyDescent="0.2">
      <c r="C683" s="81"/>
      <c r="D683" s="81"/>
      <c r="E683" s="81"/>
    </row>
    <row r="684" spans="3:5" x14ac:dyDescent="0.2">
      <c r="C684" s="81"/>
      <c r="D684" s="81"/>
      <c r="E684" s="81"/>
    </row>
    <row r="685" spans="3:5" x14ac:dyDescent="0.2">
      <c r="C685" s="81"/>
      <c r="D685" s="81"/>
      <c r="E685" s="81"/>
    </row>
    <row r="686" spans="3:5" x14ac:dyDescent="0.2">
      <c r="C686" s="81"/>
      <c r="D686" s="81"/>
      <c r="E686" s="81"/>
    </row>
    <row r="687" spans="3:5" x14ac:dyDescent="0.2">
      <c r="C687" s="81"/>
      <c r="D687" s="81"/>
      <c r="E687" s="81"/>
    </row>
    <row r="688" spans="3:5" x14ac:dyDescent="0.2">
      <c r="C688" s="81"/>
      <c r="D688" s="81"/>
      <c r="E688" s="81"/>
    </row>
    <row r="689" spans="3:5" x14ac:dyDescent="0.2">
      <c r="C689" s="81"/>
      <c r="D689" s="81"/>
      <c r="E689" s="81"/>
    </row>
    <row r="690" spans="3:5" x14ac:dyDescent="0.2">
      <c r="C690" s="81"/>
      <c r="D690" s="81"/>
      <c r="E690" s="81"/>
    </row>
    <row r="691" spans="3:5" x14ac:dyDescent="0.2">
      <c r="C691" s="81"/>
      <c r="D691" s="81"/>
      <c r="E691" s="81"/>
    </row>
    <row r="692" spans="3:5" x14ac:dyDescent="0.2">
      <c r="C692" s="81"/>
      <c r="D692" s="81"/>
      <c r="E692" s="81"/>
    </row>
    <row r="693" spans="3:5" x14ac:dyDescent="0.2">
      <c r="C693" s="81"/>
      <c r="D693" s="81"/>
      <c r="E693" s="81"/>
    </row>
    <row r="694" spans="3:5" x14ac:dyDescent="0.2">
      <c r="C694" s="81"/>
      <c r="D694" s="81"/>
      <c r="E694" s="81"/>
    </row>
    <row r="695" spans="3:5" x14ac:dyDescent="0.2">
      <c r="C695" s="81"/>
      <c r="D695" s="81"/>
      <c r="E695" s="81"/>
    </row>
    <row r="696" spans="3:5" x14ac:dyDescent="0.2">
      <c r="C696" s="81"/>
      <c r="D696" s="81"/>
      <c r="E696" s="81"/>
    </row>
    <row r="697" spans="3:5" x14ac:dyDescent="0.2">
      <c r="C697" s="81"/>
      <c r="D697" s="81"/>
      <c r="E697" s="81"/>
    </row>
    <row r="698" spans="3:5" x14ac:dyDescent="0.2">
      <c r="C698" s="81"/>
      <c r="D698" s="81"/>
      <c r="E698" s="81"/>
    </row>
    <row r="699" spans="3:5" x14ac:dyDescent="0.2">
      <c r="C699" s="81"/>
      <c r="D699" s="81"/>
      <c r="E699" s="81"/>
    </row>
    <row r="700" spans="3:5" x14ac:dyDescent="0.2">
      <c r="C700" s="81"/>
      <c r="D700" s="81"/>
      <c r="E700" s="81"/>
    </row>
    <row r="701" spans="3:5" x14ac:dyDescent="0.2">
      <c r="C701" s="81"/>
      <c r="D701" s="81"/>
      <c r="E701" s="81"/>
    </row>
    <row r="702" spans="3:5" x14ac:dyDescent="0.2">
      <c r="C702" s="81"/>
      <c r="D702" s="81"/>
      <c r="E702" s="81"/>
    </row>
    <row r="703" spans="3:5" x14ac:dyDescent="0.2">
      <c r="C703" s="81"/>
      <c r="D703" s="81"/>
      <c r="E703" s="81"/>
    </row>
    <row r="704" spans="3:5" x14ac:dyDescent="0.2">
      <c r="C704" s="81"/>
      <c r="D704" s="81"/>
      <c r="E704" s="81"/>
    </row>
    <row r="705" spans="3:5" x14ac:dyDescent="0.2">
      <c r="C705" s="81"/>
      <c r="D705" s="81"/>
      <c r="E705" s="81"/>
    </row>
    <row r="706" spans="3:5" x14ac:dyDescent="0.2">
      <c r="C706" s="81"/>
      <c r="D706" s="81"/>
      <c r="E706" s="81"/>
    </row>
    <row r="707" spans="3:5" x14ac:dyDescent="0.2">
      <c r="C707" s="81"/>
      <c r="D707" s="81"/>
      <c r="E707" s="81"/>
    </row>
    <row r="708" spans="3:5" x14ac:dyDescent="0.2">
      <c r="C708" s="81"/>
      <c r="D708" s="81"/>
      <c r="E708" s="81"/>
    </row>
    <row r="709" spans="3:5" x14ac:dyDescent="0.2">
      <c r="C709" s="81"/>
      <c r="D709" s="81"/>
      <c r="E709" s="81"/>
    </row>
    <row r="710" spans="3:5" x14ac:dyDescent="0.2">
      <c r="C710" s="81"/>
      <c r="D710" s="81"/>
      <c r="E710" s="81"/>
    </row>
    <row r="711" spans="3:5" x14ac:dyDescent="0.2">
      <c r="C711" s="81"/>
      <c r="D711" s="81"/>
      <c r="E711" s="81"/>
    </row>
    <row r="712" spans="3:5" x14ac:dyDescent="0.2">
      <c r="C712" s="81"/>
      <c r="D712" s="81"/>
      <c r="E712" s="81"/>
    </row>
    <row r="713" spans="3:5" x14ac:dyDescent="0.2">
      <c r="C713" s="81"/>
      <c r="D713" s="81"/>
      <c r="E713" s="81"/>
    </row>
    <row r="714" spans="3:5" x14ac:dyDescent="0.2">
      <c r="C714" s="81"/>
      <c r="D714" s="81"/>
      <c r="E714" s="81"/>
    </row>
    <row r="715" spans="3:5" x14ac:dyDescent="0.2">
      <c r="C715" s="81"/>
      <c r="D715" s="81"/>
      <c r="E715" s="81"/>
    </row>
    <row r="716" spans="3:5" x14ac:dyDescent="0.2">
      <c r="C716" s="81"/>
      <c r="D716" s="81"/>
      <c r="E716" s="81"/>
    </row>
    <row r="717" spans="3:5" x14ac:dyDescent="0.2">
      <c r="C717" s="81"/>
      <c r="D717" s="81"/>
      <c r="E717" s="81"/>
    </row>
    <row r="718" spans="3:5" x14ac:dyDescent="0.2">
      <c r="C718" s="81"/>
      <c r="D718" s="81"/>
      <c r="E718" s="81"/>
    </row>
    <row r="719" spans="3:5" x14ac:dyDescent="0.2">
      <c r="C719" s="81"/>
      <c r="D719" s="81"/>
      <c r="E719" s="81"/>
    </row>
    <row r="720" spans="3:5" x14ac:dyDescent="0.2">
      <c r="C720" s="81"/>
      <c r="D720" s="81"/>
      <c r="E720" s="81"/>
    </row>
    <row r="721" spans="3:5" x14ac:dyDescent="0.2">
      <c r="C721" s="81"/>
      <c r="D721" s="81"/>
      <c r="E721" s="81"/>
    </row>
    <row r="722" spans="3:5" x14ac:dyDescent="0.2">
      <c r="C722" s="81"/>
      <c r="D722" s="81"/>
      <c r="E722" s="81"/>
    </row>
    <row r="723" spans="3:5" x14ac:dyDescent="0.2">
      <c r="C723" s="81"/>
      <c r="D723" s="81"/>
      <c r="E723" s="81"/>
    </row>
    <row r="724" spans="3:5" x14ac:dyDescent="0.2">
      <c r="C724" s="81"/>
      <c r="D724" s="81"/>
      <c r="E724" s="81"/>
    </row>
    <row r="725" spans="3:5" x14ac:dyDescent="0.2">
      <c r="C725" s="81"/>
      <c r="D725" s="81"/>
      <c r="E725" s="81"/>
    </row>
    <row r="726" spans="3:5" x14ac:dyDescent="0.2">
      <c r="C726" s="81"/>
      <c r="D726" s="81"/>
      <c r="E726" s="81"/>
    </row>
    <row r="727" spans="3:5" x14ac:dyDescent="0.2">
      <c r="C727" s="81"/>
      <c r="D727" s="81"/>
      <c r="E727" s="81"/>
    </row>
    <row r="728" spans="3:5" x14ac:dyDescent="0.2">
      <c r="C728" s="81"/>
      <c r="D728" s="81"/>
      <c r="E728" s="81"/>
    </row>
    <row r="729" spans="3:5" x14ac:dyDescent="0.2">
      <c r="C729" s="81"/>
      <c r="D729" s="81"/>
      <c r="E729" s="81"/>
    </row>
    <row r="730" spans="3:5" x14ac:dyDescent="0.2">
      <c r="C730" s="81"/>
      <c r="D730" s="81"/>
      <c r="E730" s="81"/>
    </row>
    <row r="731" spans="3:5" x14ac:dyDescent="0.2">
      <c r="C731" s="81"/>
      <c r="D731" s="81"/>
      <c r="E731" s="81"/>
    </row>
    <row r="732" spans="3:5" x14ac:dyDescent="0.2">
      <c r="C732" s="81"/>
      <c r="D732" s="81"/>
      <c r="E732" s="81"/>
    </row>
    <row r="733" spans="3:5" x14ac:dyDescent="0.2">
      <c r="C733" s="81"/>
      <c r="D733" s="81"/>
      <c r="E733" s="81"/>
    </row>
    <row r="734" spans="3:5" x14ac:dyDescent="0.2">
      <c r="C734" s="81"/>
      <c r="D734" s="81"/>
      <c r="E734" s="81"/>
    </row>
    <row r="735" spans="3:5" x14ac:dyDescent="0.2">
      <c r="C735" s="81"/>
      <c r="D735" s="81"/>
      <c r="E735" s="81"/>
    </row>
    <row r="736" spans="3:5" x14ac:dyDescent="0.2">
      <c r="C736" s="81"/>
      <c r="D736" s="81"/>
      <c r="E736" s="81"/>
    </row>
    <row r="737" spans="3:5" x14ac:dyDescent="0.2">
      <c r="C737" s="81"/>
      <c r="D737" s="81"/>
      <c r="E737" s="81"/>
    </row>
    <row r="738" spans="3:5" x14ac:dyDescent="0.2">
      <c r="C738" s="81"/>
      <c r="D738" s="81"/>
      <c r="E738" s="81"/>
    </row>
    <row r="739" spans="3:5" x14ac:dyDescent="0.2">
      <c r="C739" s="81"/>
      <c r="D739" s="81"/>
      <c r="E739" s="81"/>
    </row>
    <row r="740" spans="3:5" x14ac:dyDescent="0.2">
      <c r="C740" s="81"/>
      <c r="D740" s="81"/>
      <c r="E740" s="81"/>
    </row>
    <row r="741" spans="3:5" x14ac:dyDescent="0.2">
      <c r="C741" s="81"/>
      <c r="D741" s="81"/>
      <c r="E741" s="81"/>
    </row>
    <row r="742" spans="3:5" x14ac:dyDescent="0.2">
      <c r="C742" s="81"/>
      <c r="D742" s="81"/>
      <c r="E742" s="81"/>
    </row>
    <row r="743" spans="3:5" x14ac:dyDescent="0.2">
      <c r="C743" s="81"/>
      <c r="D743" s="81"/>
      <c r="E743" s="81"/>
    </row>
    <row r="744" spans="3:5" x14ac:dyDescent="0.2">
      <c r="C744" s="81"/>
      <c r="D744" s="81"/>
      <c r="E744" s="81"/>
    </row>
    <row r="745" spans="3:5" x14ac:dyDescent="0.2">
      <c r="C745" s="81"/>
      <c r="D745" s="81"/>
      <c r="E745" s="81"/>
    </row>
    <row r="746" spans="3:5" x14ac:dyDescent="0.2">
      <c r="C746" s="81"/>
      <c r="D746" s="81"/>
      <c r="E746" s="81"/>
    </row>
    <row r="747" spans="3:5" x14ac:dyDescent="0.2">
      <c r="C747" s="81"/>
      <c r="D747" s="81"/>
      <c r="E747" s="81"/>
    </row>
    <row r="748" spans="3:5" x14ac:dyDescent="0.2">
      <c r="C748" s="81"/>
      <c r="D748" s="81"/>
      <c r="E748" s="81"/>
    </row>
    <row r="749" spans="3:5" x14ac:dyDescent="0.2">
      <c r="C749" s="81"/>
      <c r="D749" s="81"/>
      <c r="E749" s="81"/>
    </row>
    <row r="750" spans="3:5" x14ac:dyDescent="0.2">
      <c r="C750" s="81"/>
      <c r="D750" s="81"/>
      <c r="E750" s="81"/>
    </row>
    <row r="751" spans="3:5" x14ac:dyDescent="0.2">
      <c r="C751" s="81"/>
      <c r="D751" s="81"/>
      <c r="E751" s="81"/>
    </row>
    <row r="752" spans="3:5" x14ac:dyDescent="0.2">
      <c r="C752" s="81"/>
      <c r="D752" s="81"/>
      <c r="E752" s="81"/>
    </row>
    <row r="753" spans="3:5" x14ac:dyDescent="0.2">
      <c r="C753" s="81"/>
      <c r="D753" s="81"/>
      <c r="E753" s="81"/>
    </row>
    <row r="754" spans="3:5" x14ac:dyDescent="0.2">
      <c r="C754" s="81"/>
      <c r="D754" s="81"/>
      <c r="E754" s="81"/>
    </row>
    <row r="755" spans="3:5" x14ac:dyDescent="0.2">
      <c r="C755" s="81"/>
      <c r="D755" s="81"/>
      <c r="E755" s="81"/>
    </row>
    <row r="756" spans="3:5" x14ac:dyDescent="0.2">
      <c r="C756" s="81"/>
      <c r="D756" s="81"/>
      <c r="E756" s="81"/>
    </row>
    <row r="757" spans="3:5" x14ac:dyDescent="0.2">
      <c r="C757" s="81"/>
      <c r="D757" s="81"/>
      <c r="E757" s="81"/>
    </row>
    <row r="758" spans="3:5" x14ac:dyDescent="0.2">
      <c r="C758" s="81"/>
      <c r="D758" s="81"/>
      <c r="E758" s="81"/>
    </row>
    <row r="759" spans="3:5" x14ac:dyDescent="0.2">
      <c r="C759" s="81"/>
      <c r="D759" s="81"/>
      <c r="E759" s="81"/>
    </row>
    <row r="760" spans="3:5" x14ac:dyDescent="0.2">
      <c r="C760" s="81"/>
      <c r="D760" s="81"/>
      <c r="E760" s="81"/>
    </row>
    <row r="761" spans="3:5" x14ac:dyDescent="0.2">
      <c r="C761" s="81"/>
      <c r="D761" s="81"/>
      <c r="E761" s="81"/>
    </row>
    <row r="762" spans="3:5" x14ac:dyDescent="0.2">
      <c r="C762" s="81"/>
      <c r="D762" s="81"/>
      <c r="E762" s="81"/>
    </row>
    <row r="763" spans="3:5" x14ac:dyDescent="0.2">
      <c r="C763" s="81"/>
      <c r="D763" s="81"/>
      <c r="E763" s="81"/>
    </row>
    <row r="764" spans="3:5" x14ac:dyDescent="0.2">
      <c r="C764" s="81"/>
      <c r="D764" s="81"/>
      <c r="E764" s="81"/>
    </row>
    <row r="765" spans="3:5" x14ac:dyDescent="0.2">
      <c r="C765" s="81"/>
      <c r="D765" s="81"/>
      <c r="E765" s="81"/>
    </row>
    <row r="766" spans="3:5" x14ac:dyDescent="0.2">
      <c r="C766" s="81"/>
      <c r="D766" s="81"/>
      <c r="E766" s="81"/>
    </row>
    <row r="767" spans="3:5" x14ac:dyDescent="0.2">
      <c r="C767" s="81"/>
      <c r="D767" s="81"/>
      <c r="E767" s="81"/>
    </row>
    <row r="768" spans="3:5" x14ac:dyDescent="0.2">
      <c r="C768" s="81"/>
      <c r="D768" s="81"/>
      <c r="E768" s="81"/>
    </row>
    <row r="769" spans="3:5" x14ac:dyDescent="0.2">
      <c r="C769" s="81"/>
      <c r="D769" s="81"/>
      <c r="E769" s="81"/>
    </row>
    <row r="770" spans="3:5" x14ac:dyDescent="0.2">
      <c r="C770" s="81"/>
      <c r="D770" s="81"/>
      <c r="E770" s="81"/>
    </row>
    <row r="771" spans="3:5" x14ac:dyDescent="0.2">
      <c r="C771" s="81"/>
      <c r="D771" s="81"/>
      <c r="E771" s="81"/>
    </row>
    <row r="772" spans="3:5" x14ac:dyDescent="0.2">
      <c r="C772" s="81"/>
      <c r="D772" s="81"/>
      <c r="E772" s="81"/>
    </row>
    <row r="773" spans="3:5" x14ac:dyDescent="0.2">
      <c r="C773" s="81"/>
      <c r="D773" s="81"/>
      <c r="E773" s="81"/>
    </row>
    <row r="774" spans="3:5" x14ac:dyDescent="0.2">
      <c r="C774" s="81"/>
      <c r="D774" s="81"/>
      <c r="E774" s="81"/>
    </row>
    <row r="775" spans="3:5" x14ac:dyDescent="0.2">
      <c r="C775" s="81"/>
      <c r="D775" s="81"/>
      <c r="E775" s="81"/>
    </row>
    <row r="776" spans="3:5" x14ac:dyDescent="0.2">
      <c r="C776" s="81"/>
      <c r="D776" s="81"/>
      <c r="E776" s="81"/>
    </row>
    <row r="777" spans="3:5" x14ac:dyDescent="0.2">
      <c r="C777" s="81"/>
      <c r="D777" s="81"/>
      <c r="E777" s="81"/>
    </row>
    <row r="778" spans="3:5" x14ac:dyDescent="0.2">
      <c r="C778" s="81"/>
      <c r="D778" s="81"/>
      <c r="E778" s="81"/>
    </row>
    <row r="779" spans="3:5" x14ac:dyDescent="0.2">
      <c r="C779" s="81"/>
      <c r="D779" s="81"/>
      <c r="E779" s="81"/>
    </row>
    <row r="780" spans="3:5" x14ac:dyDescent="0.2">
      <c r="C780" s="81"/>
      <c r="D780" s="81"/>
      <c r="E780" s="81"/>
    </row>
    <row r="781" spans="3:5" x14ac:dyDescent="0.2">
      <c r="C781" s="81"/>
      <c r="D781" s="81"/>
      <c r="E781" s="81"/>
    </row>
    <row r="782" spans="3:5" x14ac:dyDescent="0.2">
      <c r="C782" s="81"/>
      <c r="D782" s="81"/>
      <c r="E782" s="81"/>
    </row>
    <row r="783" spans="3:5" x14ac:dyDescent="0.2">
      <c r="C783" s="81"/>
      <c r="D783" s="81"/>
      <c r="E783" s="81"/>
    </row>
    <row r="784" spans="3:5" x14ac:dyDescent="0.2">
      <c r="C784" s="81"/>
      <c r="D784" s="81"/>
      <c r="E784" s="81"/>
    </row>
    <row r="785" spans="3:5" x14ac:dyDescent="0.2">
      <c r="C785" s="81"/>
      <c r="D785" s="81"/>
      <c r="E785" s="81"/>
    </row>
    <row r="786" spans="3:5" x14ac:dyDescent="0.2">
      <c r="C786" s="81"/>
      <c r="D786" s="81"/>
      <c r="E786" s="81"/>
    </row>
    <row r="787" spans="3:5" x14ac:dyDescent="0.2">
      <c r="C787" s="81"/>
      <c r="D787" s="81"/>
      <c r="E787" s="81"/>
    </row>
    <row r="788" spans="3:5" x14ac:dyDescent="0.2">
      <c r="C788" s="81"/>
      <c r="D788" s="81"/>
      <c r="E788" s="81"/>
    </row>
    <row r="789" spans="3:5" x14ac:dyDescent="0.2">
      <c r="C789" s="81"/>
      <c r="D789" s="81"/>
      <c r="E789" s="81"/>
    </row>
    <row r="790" spans="3:5" x14ac:dyDescent="0.2">
      <c r="C790" s="81"/>
      <c r="D790" s="81"/>
      <c r="E790" s="81"/>
    </row>
    <row r="791" spans="3:5" x14ac:dyDescent="0.2">
      <c r="C791" s="81"/>
      <c r="D791" s="81"/>
      <c r="E791" s="81"/>
    </row>
    <row r="792" spans="3:5" x14ac:dyDescent="0.2">
      <c r="C792" s="81"/>
      <c r="D792" s="81"/>
      <c r="E792" s="81"/>
    </row>
    <row r="793" spans="3:5" x14ac:dyDescent="0.2">
      <c r="C793" s="81"/>
      <c r="D793" s="81"/>
      <c r="E793" s="81"/>
    </row>
    <row r="794" spans="3:5" x14ac:dyDescent="0.2">
      <c r="C794" s="81"/>
      <c r="D794" s="81"/>
      <c r="E794" s="81"/>
    </row>
    <row r="795" spans="3:5" x14ac:dyDescent="0.2">
      <c r="C795" s="81"/>
      <c r="D795" s="81"/>
      <c r="E795" s="81"/>
    </row>
    <row r="796" spans="3:5" x14ac:dyDescent="0.2">
      <c r="C796" s="81"/>
      <c r="D796" s="81"/>
      <c r="E796" s="81"/>
    </row>
    <row r="797" spans="3:5" x14ac:dyDescent="0.2">
      <c r="C797" s="81"/>
      <c r="D797" s="81"/>
      <c r="E797" s="81"/>
    </row>
    <row r="798" spans="3:5" x14ac:dyDescent="0.2">
      <c r="C798" s="81"/>
      <c r="D798" s="81"/>
      <c r="E798" s="81"/>
    </row>
    <row r="799" spans="3:5" x14ac:dyDescent="0.2">
      <c r="C799" s="81"/>
      <c r="D799" s="81"/>
      <c r="E799" s="81"/>
    </row>
    <row r="800" spans="3:5" x14ac:dyDescent="0.2">
      <c r="C800" s="81"/>
      <c r="D800" s="81"/>
      <c r="E800" s="81"/>
    </row>
    <row r="801" spans="3:5" x14ac:dyDescent="0.2">
      <c r="C801" s="81"/>
      <c r="D801" s="81"/>
      <c r="E801" s="81"/>
    </row>
    <row r="802" spans="3:5" x14ac:dyDescent="0.2">
      <c r="C802" s="81"/>
      <c r="D802" s="81"/>
      <c r="E802" s="81"/>
    </row>
    <row r="803" spans="3:5" x14ac:dyDescent="0.2">
      <c r="C803" s="81"/>
      <c r="D803" s="81"/>
      <c r="E803" s="81"/>
    </row>
    <row r="804" spans="3:5" x14ac:dyDescent="0.2">
      <c r="C804" s="81"/>
      <c r="D804" s="81"/>
      <c r="E804" s="81"/>
    </row>
    <row r="805" spans="3:5" x14ac:dyDescent="0.2">
      <c r="C805" s="81"/>
      <c r="D805" s="81"/>
      <c r="E805" s="81"/>
    </row>
    <row r="806" spans="3:5" x14ac:dyDescent="0.2">
      <c r="C806" s="81"/>
      <c r="D806" s="81"/>
      <c r="E806" s="81"/>
    </row>
    <row r="807" spans="3:5" x14ac:dyDescent="0.2">
      <c r="C807" s="81"/>
      <c r="D807" s="81"/>
      <c r="E807" s="81"/>
    </row>
    <row r="808" spans="3:5" x14ac:dyDescent="0.2">
      <c r="C808" s="81"/>
      <c r="D808" s="81"/>
      <c r="E808" s="81"/>
    </row>
    <row r="809" spans="3:5" x14ac:dyDescent="0.2">
      <c r="C809" s="81"/>
      <c r="D809" s="81"/>
      <c r="E809" s="81"/>
    </row>
    <row r="810" spans="3:5" x14ac:dyDescent="0.2">
      <c r="C810" s="81"/>
      <c r="D810" s="81"/>
      <c r="E810" s="81"/>
    </row>
    <row r="811" spans="3:5" x14ac:dyDescent="0.2">
      <c r="C811" s="81"/>
      <c r="D811" s="81"/>
      <c r="E811" s="81"/>
    </row>
    <row r="812" spans="3:5" x14ac:dyDescent="0.2">
      <c r="C812" s="81"/>
      <c r="D812" s="81"/>
      <c r="E812" s="81"/>
    </row>
    <row r="813" spans="3:5" x14ac:dyDescent="0.2">
      <c r="C813" s="81"/>
      <c r="D813" s="81"/>
      <c r="E813" s="81"/>
    </row>
    <row r="814" spans="3:5" x14ac:dyDescent="0.2">
      <c r="C814" s="81"/>
      <c r="D814" s="81"/>
      <c r="E814" s="81"/>
    </row>
    <row r="815" spans="3:5" x14ac:dyDescent="0.2">
      <c r="C815" s="81"/>
      <c r="D815" s="81"/>
      <c r="E815" s="81"/>
    </row>
    <row r="816" spans="3:5" x14ac:dyDescent="0.2">
      <c r="C816" s="81"/>
      <c r="D816" s="81"/>
      <c r="E816" s="81"/>
    </row>
    <row r="817" spans="3:5" x14ac:dyDescent="0.2">
      <c r="C817" s="81"/>
      <c r="D817" s="81"/>
      <c r="E817" s="81"/>
    </row>
    <row r="818" spans="3:5" x14ac:dyDescent="0.2">
      <c r="C818" s="81"/>
      <c r="D818" s="81"/>
      <c r="E818" s="81"/>
    </row>
    <row r="819" spans="3:5" x14ac:dyDescent="0.2">
      <c r="C819" s="81"/>
      <c r="D819" s="81"/>
      <c r="E819" s="81"/>
    </row>
    <row r="820" spans="3:5" x14ac:dyDescent="0.2">
      <c r="C820" s="81"/>
      <c r="D820" s="81"/>
      <c r="E820" s="81"/>
    </row>
    <row r="821" spans="3:5" x14ac:dyDescent="0.2">
      <c r="C821" s="81"/>
      <c r="D821" s="81"/>
      <c r="E821" s="81"/>
    </row>
    <row r="822" spans="3:5" x14ac:dyDescent="0.2">
      <c r="C822" s="81"/>
      <c r="D822" s="81"/>
      <c r="E822" s="81"/>
    </row>
    <row r="823" spans="3:5" x14ac:dyDescent="0.2">
      <c r="C823" s="81"/>
      <c r="D823" s="81"/>
      <c r="E823" s="81"/>
    </row>
    <row r="824" spans="3:5" x14ac:dyDescent="0.2">
      <c r="C824" s="81"/>
      <c r="D824" s="81"/>
      <c r="E824" s="81"/>
    </row>
    <row r="825" spans="3:5" x14ac:dyDescent="0.2">
      <c r="C825" s="81"/>
      <c r="D825" s="81"/>
      <c r="E825" s="81"/>
    </row>
    <row r="826" spans="3:5" x14ac:dyDescent="0.2">
      <c r="C826" s="81"/>
      <c r="D826" s="81"/>
      <c r="E826" s="81"/>
    </row>
    <row r="827" spans="3:5" x14ac:dyDescent="0.2">
      <c r="C827" s="81"/>
      <c r="D827" s="81"/>
      <c r="E827" s="81"/>
    </row>
    <row r="828" spans="3:5" x14ac:dyDescent="0.2">
      <c r="C828" s="81"/>
      <c r="D828" s="81"/>
      <c r="E828" s="81"/>
    </row>
    <row r="829" spans="3:5" x14ac:dyDescent="0.2">
      <c r="C829" s="81"/>
      <c r="D829" s="81"/>
      <c r="E829" s="81"/>
    </row>
    <row r="830" spans="3:5" x14ac:dyDescent="0.2">
      <c r="C830" s="81"/>
      <c r="D830" s="81"/>
      <c r="E830" s="81"/>
    </row>
    <row r="831" spans="3:5" x14ac:dyDescent="0.2">
      <c r="C831" s="81"/>
      <c r="D831" s="81"/>
      <c r="E831" s="81"/>
    </row>
    <row r="832" spans="3:5" x14ac:dyDescent="0.2">
      <c r="C832" s="81"/>
      <c r="D832" s="81"/>
      <c r="E832" s="81"/>
    </row>
    <row r="833" spans="3:5" x14ac:dyDescent="0.2">
      <c r="C833" s="81"/>
      <c r="D833" s="81"/>
      <c r="E833" s="81"/>
    </row>
    <row r="834" spans="3:5" x14ac:dyDescent="0.2">
      <c r="C834" s="81"/>
      <c r="D834" s="81"/>
      <c r="E834" s="81"/>
    </row>
    <row r="835" spans="3:5" x14ac:dyDescent="0.2">
      <c r="C835" s="81"/>
      <c r="D835" s="81"/>
      <c r="E835" s="81"/>
    </row>
    <row r="836" spans="3:5" x14ac:dyDescent="0.2">
      <c r="C836" s="81"/>
      <c r="D836" s="81"/>
      <c r="E836" s="81"/>
    </row>
    <row r="837" spans="3:5" x14ac:dyDescent="0.2">
      <c r="C837" s="81"/>
      <c r="D837" s="81"/>
      <c r="E837" s="81"/>
    </row>
    <row r="838" spans="3:5" x14ac:dyDescent="0.2">
      <c r="C838" s="81"/>
      <c r="D838" s="81"/>
      <c r="E838" s="81"/>
    </row>
    <row r="839" spans="3:5" x14ac:dyDescent="0.2">
      <c r="C839" s="81"/>
      <c r="D839" s="81"/>
      <c r="E839" s="81"/>
    </row>
    <row r="840" spans="3:5" x14ac:dyDescent="0.2">
      <c r="C840" s="81"/>
      <c r="D840" s="81"/>
      <c r="E840" s="81"/>
    </row>
    <row r="841" spans="3:5" x14ac:dyDescent="0.2">
      <c r="C841" s="81"/>
      <c r="D841" s="81"/>
      <c r="E841" s="81"/>
    </row>
    <row r="842" spans="3:5" x14ac:dyDescent="0.2">
      <c r="C842" s="81"/>
      <c r="D842" s="81"/>
      <c r="E842" s="81"/>
    </row>
    <row r="843" spans="3:5" x14ac:dyDescent="0.2">
      <c r="C843" s="81"/>
      <c r="D843" s="81"/>
      <c r="E843" s="81"/>
    </row>
    <row r="844" spans="3:5" x14ac:dyDescent="0.2">
      <c r="C844" s="81"/>
      <c r="D844" s="81"/>
      <c r="E844" s="81"/>
    </row>
    <row r="845" spans="3:5" x14ac:dyDescent="0.2">
      <c r="C845" s="81"/>
      <c r="D845" s="81"/>
      <c r="E845" s="81"/>
    </row>
    <row r="846" spans="3:5" x14ac:dyDescent="0.2">
      <c r="C846" s="81"/>
      <c r="D846" s="81"/>
      <c r="E846" s="81"/>
    </row>
    <row r="847" spans="3:5" x14ac:dyDescent="0.2">
      <c r="C847" s="81"/>
      <c r="D847" s="81"/>
      <c r="E847" s="81"/>
    </row>
    <row r="848" spans="3:5" x14ac:dyDescent="0.2">
      <c r="C848" s="81"/>
      <c r="D848" s="81"/>
      <c r="E848" s="81"/>
    </row>
    <row r="849" spans="3:5" x14ac:dyDescent="0.2">
      <c r="C849" s="81"/>
      <c r="D849" s="81"/>
      <c r="E849" s="81"/>
    </row>
    <row r="850" spans="3:5" x14ac:dyDescent="0.2">
      <c r="C850" s="81"/>
      <c r="D850" s="81"/>
      <c r="E850" s="81"/>
    </row>
    <row r="851" spans="3:5" x14ac:dyDescent="0.2">
      <c r="C851" s="81"/>
      <c r="D851" s="81"/>
      <c r="E851" s="81"/>
    </row>
    <row r="852" spans="3:5" x14ac:dyDescent="0.2">
      <c r="C852" s="81"/>
      <c r="D852" s="81"/>
      <c r="E852" s="81"/>
    </row>
    <row r="853" spans="3:5" x14ac:dyDescent="0.2">
      <c r="C853" s="81"/>
      <c r="D853" s="81"/>
      <c r="E853" s="81"/>
    </row>
    <row r="854" spans="3:5" x14ac:dyDescent="0.2">
      <c r="C854" s="81"/>
      <c r="D854" s="81"/>
      <c r="E854" s="81"/>
    </row>
    <row r="855" spans="3:5" x14ac:dyDescent="0.2">
      <c r="C855" s="81"/>
      <c r="D855" s="81"/>
      <c r="E855" s="81"/>
    </row>
    <row r="856" spans="3:5" x14ac:dyDescent="0.2">
      <c r="C856" s="81"/>
      <c r="D856" s="81"/>
      <c r="E856" s="81"/>
    </row>
    <row r="857" spans="3:5" x14ac:dyDescent="0.2">
      <c r="C857" s="81"/>
      <c r="D857" s="81"/>
      <c r="E857" s="81"/>
    </row>
    <row r="858" spans="3:5" x14ac:dyDescent="0.2">
      <c r="C858" s="81"/>
      <c r="D858" s="81"/>
      <c r="E858" s="81"/>
    </row>
    <row r="859" spans="3:5" x14ac:dyDescent="0.2">
      <c r="C859" s="81"/>
      <c r="D859" s="81"/>
      <c r="E859" s="81"/>
    </row>
    <row r="860" spans="3:5" x14ac:dyDescent="0.2">
      <c r="C860" s="81"/>
      <c r="D860" s="81"/>
      <c r="E860" s="81"/>
    </row>
    <row r="861" spans="3:5" x14ac:dyDescent="0.2">
      <c r="C861" s="81"/>
      <c r="D861" s="81"/>
      <c r="E861" s="81"/>
    </row>
    <row r="862" spans="3:5" x14ac:dyDescent="0.2">
      <c r="C862" s="81"/>
      <c r="D862" s="81"/>
      <c r="E862" s="81"/>
    </row>
    <row r="863" spans="3:5" x14ac:dyDescent="0.2">
      <c r="C863" s="81"/>
      <c r="D863" s="81"/>
      <c r="E863" s="81"/>
    </row>
    <row r="864" spans="3:5" x14ac:dyDescent="0.2">
      <c r="C864" s="81"/>
      <c r="D864" s="81"/>
      <c r="E864" s="81"/>
    </row>
    <row r="865" spans="3:5" x14ac:dyDescent="0.2">
      <c r="C865" s="81"/>
      <c r="D865" s="81"/>
      <c r="E865" s="81"/>
    </row>
    <row r="866" spans="3:5" x14ac:dyDescent="0.2">
      <c r="C866" s="81"/>
      <c r="D866" s="81"/>
      <c r="E866" s="81"/>
    </row>
    <row r="867" spans="3:5" x14ac:dyDescent="0.2">
      <c r="C867" s="81"/>
      <c r="D867" s="81"/>
      <c r="E867" s="81"/>
    </row>
    <row r="868" spans="3:5" x14ac:dyDescent="0.2">
      <c r="C868" s="81"/>
      <c r="D868" s="81"/>
      <c r="E868" s="81"/>
    </row>
    <row r="869" spans="3:5" x14ac:dyDescent="0.2">
      <c r="C869" s="81"/>
      <c r="D869" s="81"/>
      <c r="E869" s="81"/>
    </row>
    <row r="870" spans="3:5" x14ac:dyDescent="0.2">
      <c r="C870" s="81"/>
      <c r="D870" s="81"/>
      <c r="E870" s="81"/>
    </row>
    <row r="871" spans="3:5" x14ac:dyDescent="0.2">
      <c r="C871" s="81"/>
      <c r="D871" s="81"/>
      <c r="E871" s="81"/>
    </row>
    <row r="872" spans="3:5" x14ac:dyDescent="0.2">
      <c r="C872" s="81"/>
      <c r="D872" s="81"/>
      <c r="E872" s="81"/>
    </row>
    <row r="873" spans="3:5" x14ac:dyDescent="0.2">
      <c r="C873" s="81"/>
      <c r="D873" s="81"/>
      <c r="E873" s="81"/>
    </row>
    <row r="874" spans="3:5" x14ac:dyDescent="0.2">
      <c r="C874" s="81"/>
      <c r="D874" s="81"/>
      <c r="E874" s="81"/>
    </row>
    <row r="875" spans="3:5" x14ac:dyDescent="0.2">
      <c r="C875" s="81"/>
      <c r="D875" s="81"/>
      <c r="E875" s="81"/>
    </row>
    <row r="876" spans="3:5" x14ac:dyDescent="0.2">
      <c r="C876" s="81"/>
      <c r="D876" s="81"/>
      <c r="E876" s="81"/>
    </row>
    <row r="877" spans="3:5" x14ac:dyDescent="0.2">
      <c r="C877" s="81"/>
      <c r="D877" s="81"/>
      <c r="E877" s="81"/>
    </row>
    <row r="878" spans="3:5" x14ac:dyDescent="0.2">
      <c r="C878" s="81"/>
      <c r="D878" s="81"/>
      <c r="E878" s="81"/>
    </row>
    <row r="879" spans="3:5" x14ac:dyDescent="0.2">
      <c r="C879" s="81"/>
      <c r="D879" s="81"/>
      <c r="E879" s="81"/>
    </row>
    <row r="880" spans="3:5" x14ac:dyDescent="0.2">
      <c r="C880" s="81"/>
      <c r="D880" s="81"/>
      <c r="E880" s="81"/>
    </row>
    <row r="881" spans="3:5" x14ac:dyDescent="0.2">
      <c r="C881" s="81"/>
      <c r="D881" s="81"/>
      <c r="E881" s="81"/>
    </row>
    <row r="882" spans="3:5" x14ac:dyDescent="0.2">
      <c r="C882" s="81"/>
      <c r="D882" s="81"/>
      <c r="E882" s="81"/>
    </row>
    <row r="883" spans="3:5" x14ac:dyDescent="0.2">
      <c r="C883" s="81"/>
      <c r="D883" s="81"/>
      <c r="E883" s="81"/>
    </row>
    <row r="884" spans="3:5" x14ac:dyDescent="0.2">
      <c r="C884" s="81"/>
      <c r="D884" s="81"/>
      <c r="E884" s="81"/>
    </row>
    <row r="885" spans="3:5" x14ac:dyDescent="0.2">
      <c r="C885" s="81"/>
      <c r="D885" s="81"/>
      <c r="E885" s="81"/>
    </row>
    <row r="886" spans="3:5" x14ac:dyDescent="0.2">
      <c r="C886" s="81"/>
      <c r="D886" s="81"/>
      <c r="E886" s="81"/>
    </row>
    <row r="887" spans="3:5" x14ac:dyDescent="0.2">
      <c r="C887" s="81"/>
      <c r="D887" s="81"/>
      <c r="E887" s="81"/>
    </row>
    <row r="888" spans="3:5" x14ac:dyDescent="0.2">
      <c r="C888" s="81"/>
      <c r="D888" s="81"/>
      <c r="E888" s="81"/>
    </row>
    <row r="889" spans="3:5" x14ac:dyDescent="0.2">
      <c r="C889" s="81"/>
      <c r="D889" s="81"/>
      <c r="E889" s="81"/>
    </row>
    <row r="890" spans="3:5" x14ac:dyDescent="0.2">
      <c r="C890" s="81"/>
      <c r="D890" s="81"/>
      <c r="E890" s="81"/>
    </row>
    <row r="891" spans="3:5" x14ac:dyDescent="0.2">
      <c r="C891" s="81"/>
      <c r="D891" s="81"/>
      <c r="E891" s="81"/>
    </row>
    <row r="892" spans="3:5" x14ac:dyDescent="0.2">
      <c r="C892" s="81"/>
      <c r="D892" s="81"/>
      <c r="E892" s="81"/>
    </row>
    <row r="893" spans="3:5" x14ac:dyDescent="0.2">
      <c r="C893" s="81"/>
      <c r="D893" s="81"/>
      <c r="E893" s="81"/>
    </row>
    <row r="65551" spans="1:9" ht="16.5" hidden="1" customHeight="1" x14ac:dyDescent="0.2">
      <c r="A65551" s="73" t="s">
        <v>58</v>
      </c>
      <c r="B65551" s="73" t="s">
        <v>54</v>
      </c>
      <c r="C65551" s="73" t="s">
        <v>55</v>
      </c>
      <c r="D65551" s="73" t="s">
        <v>32</v>
      </c>
      <c r="E65551" s="73" t="s">
        <v>7</v>
      </c>
      <c r="F65551" s="73" t="s">
        <v>50</v>
      </c>
      <c r="G65551" s="73" t="s">
        <v>53</v>
      </c>
      <c r="H65551" s="73" t="s">
        <v>34</v>
      </c>
      <c r="I65551" s="73"/>
    </row>
    <row r="65552" spans="1:9" ht="16.5" hidden="1" customHeight="1" x14ac:dyDescent="0.2">
      <c r="A65552" s="73" t="s">
        <v>59</v>
      </c>
      <c r="B65552" s="73" t="s">
        <v>60</v>
      </c>
      <c r="C65552" s="73" t="s">
        <v>61</v>
      </c>
      <c r="D65552" s="73" t="s">
        <v>62</v>
      </c>
      <c r="E65552" s="73" t="s">
        <v>63</v>
      </c>
      <c r="F65552" s="73" t="s">
        <v>64</v>
      </c>
      <c r="G65552" s="73" t="s">
        <v>65</v>
      </c>
      <c r="H65552" s="73" t="s">
        <v>66</v>
      </c>
      <c r="I65552" s="73"/>
    </row>
  </sheetData>
  <sheetProtection formatCells="0" formatColumns="0" formatRows="0" insertRows="0"/>
  <dataConsolidate/>
  <mergeCells count="150">
    <mergeCell ref="C1:K1"/>
    <mergeCell ref="A1:B2"/>
    <mergeCell ref="L1:M2"/>
    <mergeCell ref="A8:B8"/>
    <mergeCell ref="C8:M8"/>
    <mergeCell ref="A13:B13"/>
    <mergeCell ref="C2:K2"/>
    <mergeCell ref="C3:K3"/>
    <mergeCell ref="A3:B3"/>
    <mergeCell ref="A12:M12"/>
    <mergeCell ref="C9:M9"/>
    <mergeCell ref="I11:K11"/>
    <mergeCell ref="A5:B5"/>
    <mergeCell ref="C5:K5"/>
    <mergeCell ref="L3:M3"/>
    <mergeCell ref="A11:B11"/>
    <mergeCell ref="A7:M7"/>
    <mergeCell ref="A6:M6"/>
    <mergeCell ref="A9:B9"/>
    <mergeCell ref="D44:I44"/>
    <mergeCell ref="K46:L46"/>
    <mergeCell ref="K44:L44"/>
    <mergeCell ref="K45:L45"/>
    <mergeCell ref="A43:C43"/>
    <mergeCell ref="A44:C44"/>
    <mergeCell ref="A45:C45"/>
    <mergeCell ref="A46:C46"/>
    <mergeCell ref="K43:M43"/>
    <mergeCell ref="F20:M20"/>
    <mergeCell ref="F21:M21"/>
    <mergeCell ref="F23:M23"/>
    <mergeCell ref="C13:H13"/>
    <mergeCell ref="H14:M14"/>
    <mergeCell ref="A22:B22"/>
    <mergeCell ref="C22:E22"/>
    <mergeCell ref="F22:M22"/>
    <mergeCell ref="A10:B10"/>
    <mergeCell ref="C14:E14"/>
    <mergeCell ref="C16:E16"/>
    <mergeCell ref="C20:E20"/>
    <mergeCell ref="C21:E21"/>
    <mergeCell ref="A21:B21"/>
    <mergeCell ref="A17:B17"/>
    <mergeCell ref="C17:E17"/>
    <mergeCell ref="F17:L17"/>
    <mergeCell ref="EA13:EE13"/>
    <mergeCell ref="K13:M13"/>
    <mergeCell ref="A16:B16"/>
    <mergeCell ref="I13:J13"/>
    <mergeCell ref="C34:K34"/>
    <mergeCell ref="D27:F27"/>
    <mergeCell ref="D26:F26"/>
    <mergeCell ref="A24:M24"/>
    <mergeCell ref="H30:I30"/>
    <mergeCell ref="A14:B14"/>
    <mergeCell ref="F14:G14"/>
    <mergeCell ref="A20:B20"/>
    <mergeCell ref="A23:B23"/>
    <mergeCell ref="C23:E23"/>
    <mergeCell ref="F19:M19"/>
    <mergeCell ref="A15:B15"/>
    <mergeCell ref="C15:E15"/>
    <mergeCell ref="F15:G15"/>
    <mergeCell ref="H15:M15"/>
    <mergeCell ref="F16:G16"/>
    <mergeCell ref="H16:M16"/>
    <mergeCell ref="A18:M18"/>
    <mergeCell ref="A19:B19"/>
    <mergeCell ref="C19:E19"/>
    <mergeCell ref="A77:M77"/>
    <mergeCell ref="A74:M74"/>
    <mergeCell ref="A66:M66"/>
    <mergeCell ref="A53:M53"/>
    <mergeCell ref="D30:F30"/>
    <mergeCell ref="I36:J36"/>
    <mergeCell ref="B39:E39"/>
    <mergeCell ref="F39:G39"/>
    <mergeCell ref="A41:M41"/>
    <mergeCell ref="E40:H40"/>
    <mergeCell ref="I39:J39"/>
    <mergeCell ref="A52:C52"/>
    <mergeCell ref="K52:L52"/>
    <mergeCell ref="D43:J43"/>
    <mergeCell ref="D45:J45"/>
    <mergeCell ref="D46:J46"/>
    <mergeCell ref="D47:J47"/>
    <mergeCell ref="D48:J48"/>
    <mergeCell ref="A48:C48"/>
    <mergeCell ref="K48:L48"/>
    <mergeCell ref="C64:D64"/>
    <mergeCell ref="C65:D65"/>
    <mergeCell ref="A50:C50"/>
    <mergeCell ref="I35:J35"/>
    <mergeCell ref="A69:D69"/>
    <mergeCell ref="A70:D70"/>
    <mergeCell ref="A71:D71"/>
    <mergeCell ref="H68:J68"/>
    <mergeCell ref="H69:J69"/>
    <mergeCell ref="H70:J70"/>
    <mergeCell ref="H71:J71"/>
    <mergeCell ref="E70:G70"/>
    <mergeCell ref="D52:J52"/>
    <mergeCell ref="D49:J49"/>
    <mergeCell ref="K50:L50"/>
    <mergeCell ref="D50:J50"/>
    <mergeCell ref="K51:L51"/>
    <mergeCell ref="A51:C51"/>
    <mergeCell ref="D51:J51"/>
    <mergeCell ref="A47:C47"/>
    <mergeCell ref="K47:L47"/>
    <mergeCell ref="H86:M86"/>
    <mergeCell ref="H84:M84"/>
    <mergeCell ref="H83:M83"/>
    <mergeCell ref="H85:M85"/>
    <mergeCell ref="A80:B80"/>
    <mergeCell ref="C54:M54"/>
    <mergeCell ref="A79:M79"/>
    <mergeCell ref="A54:B54"/>
    <mergeCell ref="A75:M76"/>
    <mergeCell ref="A55:M55"/>
    <mergeCell ref="A61:M61"/>
    <mergeCell ref="E62:F62"/>
    <mergeCell ref="C62:D62"/>
    <mergeCell ref="C63:D63"/>
    <mergeCell ref="A78:M78"/>
    <mergeCell ref="A68:D68"/>
    <mergeCell ref="D28:F28"/>
    <mergeCell ref="D29:F29"/>
    <mergeCell ref="A67:M67"/>
    <mergeCell ref="D56:E56"/>
    <mergeCell ref="G62:I62"/>
    <mergeCell ref="A56:C57"/>
    <mergeCell ref="F56:F57"/>
    <mergeCell ref="G56:J57"/>
    <mergeCell ref="K56:M57"/>
    <mergeCell ref="A58:C58"/>
    <mergeCell ref="A59:C59"/>
    <mergeCell ref="A60:C60"/>
    <mergeCell ref="G58:J58"/>
    <mergeCell ref="G59:J59"/>
    <mergeCell ref="G60:J60"/>
    <mergeCell ref="K58:M58"/>
    <mergeCell ref="K59:M59"/>
    <mergeCell ref="K60:M60"/>
    <mergeCell ref="D31:F31"/>
    <mergeCell ref="B33:D33"/>
    <mergeCell ref="F33:G33"/>
    <mergeCell ref="I33:M33"/>
    <mergeCell ref="A49:C49"/>
    <mergeCell ref="K49:L49"/>
  </mergeCells>
  <phoneticPr fontId="4" type="noConversion"/>
  <dataValidations xWindow="343" yWindow="550" count="9">
    <dataValidation type="list" allowBlank="1" showInputMessage="1" showErrorMessage="1" sqref="A13:B13">
      <formula1>$O$9:$O$11</formula1>
    </dataValidation>
    <dataValidation type="list" allowBlank="1" showInputMessage="1" showErrorMessage="1" promptTitle="Clase  de Riesgo" prompt="Ver Tabla de clase de Riesgo adjunta en el Libro (Instructivo)" sqref="K38">
      <formula1>"1,2,3,4,5"</formula1>
    </dataValidation>
    <dataValidation allowBlank="1" showInputMessage="1" showErrorMessage="1" promptTitle="PERIODO ACTUAL" prompt="Digite el valor que va a recibir en el Periodo Actual" sqref="D38:F38"/>
    <dataValidation type="list" allowBlank="1" showInputMessage="1" showErrorMessage="1" sqref="C5">
      <formula1>$A$90:$A$116</formula1>
    </dataValidation>
    <dataValidation allowBlank="1" showInputMessage="1" showErrorMessage="1" promptTitle="VALORES PAGADOS" prompt="&quot;Digite el Valor Recibido en el Periodo Anterior&quot;" sqref="E35:I37 K35:K36 J37 B34:C34"/>
    <dataValidation type="list" allowBlank="1" showInputMessage="1" showErrorMessage="1" sqref="B39:E39">
      <formula1>$C$65551:$C$65556</formula1>
    </dataValidation>
    <dataValidation type="list" allowBlank="1" showInputMessage="1" showErrorMessage="1" sqref="B25">
      <formula1>$F$65551:$F$65556</formula1>
    </dataValidation>
    <dataValidation type="list" allowBlank="1" showInputMessage="1" showErrorMessage="1" sqref="I13:J13">
      <formula1>$H$65551:$H$65556</formula1>
    </dataValidation>
    <dataValidation type="list" allowBlank="1" showInputMessage="1" showErrorMessage="1" sqref="I33:M33">
      <formula1>$M$34:$M$35</formula1>
    </dataValidation>
  </dataValidations>
  <printOptions horizontalCentered="1"/>
  <pageMargins left="0.39370078740157483" right="0.35433070866141736" top="0.43307086614173229" bottom="0.19685039370078741" header="0" footer="0"/>
  <pageSetup scale="51" orientation="portrait" r:id="rId1"/>
  <headerFooter alignWithMargins="0"/>
  <rowBreaks count="2" manualBreakCount="2">
    <brk id="66" max="12" man="1"/>
    <brk id="88" max="12" man="1"/>
  </rowBreaks>
  <drawing r:id="rId2"/>
  <legacyDrawing r:id="rId3"/>
  <extLst>
    <ext xmlns:x14="http://schemas.microsoft.com/office/spreadsheetml/2009/9/main" uri="{CCE6A557-97BC-4b89-ADB6-D9C93CAAB3DF}">
      <x14:dataValidations xmlns:xm="http://schemas.microsoft.com/office/excel/2006/main" xWindow="343" yWindow="550" count="1">
        <x14:dataValidation type="list" allowBlank="1" showInputMessage="1" showErrorMessage="1">
          <x14:formula1>
            <xm:f>Instructivo!$C$2:$C$7</xm:f>
          </x14:formula1>
          <xm:sqref>C20:E23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22"/>
  <sheetViews>
    <sheetView view="pageBreakPreview" zoomScale="90" zoomScaleNormal="100" zoomScaleSheetLayoutView="90" workbookViewId="0">
      <selection activeCell="P2" sqref="P2"/>
    </sheetView>
  </sheetViews>
  <sheetFormatPr baseColWidth="10" defaultRowHeight="12.75" x14ac:dyDescent="0.2"/>
  <cols>
    <col min="1" max="1" width="2.5703125" customWidth="1"/>
    <col min="2" max="2" width="12.7109375" customWidth="1"/>
    <col min="3" max="3" width="8.85546875" customWidth="1"/>
    <col min="4" max="4" width="9.7109375" customWidth="1"/>
    <col min="5" max="6" width="9.28515625" customWidth="1"/>
    <col min="7" max="7" width="6.7109375" customWidth="1"/>
    <col min="8" max="8" width="4.7109375" customWidth="1"/>
    <col min="9" max="9" width="7" customWidth="1"/>
    <col min="10" max="10" width="5" customWidth="1"/>
    <col min="11" max="11" width="12" customWidth="1"/>
    <col min="12" max="12" width="18.28515625" style="90" customWidth="1"/>
    <col min="13" max="13" width="11.140625" customWidth="1"/>
    <col min="14" max="14" width="5.85546875" customWidth="1"/>
    <col min="15" max="15" width="30.5703125" customWidth="1"/>
    <col min="16" max="16" width="16.5703125" customWidth="1"/>
    <col min="17" max="17" width="5.28515625" customWidth="1"/>
    <col min="18" max="19" width="11.42578125" style="20"/>
  </cols>
  <sheetData>
    <row r="1" spans="2:19" s="91" customFormat="1" ht="22.5" customHeight="1" x14ac:dyDescent="0.2">
      <c r="K1" s="92" t="s">
        <v>72</v>
      </c>
      <c r="R1" s="275" t="s">
        <v>73</v>
      </c>
      <c r="S1" s="275"/>
    </row>
    <row r="2" spans="2:19" ht="15" customHeight="1" x14ac:dyDescent="0.2">
      <c r="B2" s="86" t="s">
        <v>74</v>
      </c>
      <c r="C2" s="86" t="s">
        <v>75</v>
      </c>
      <c r="D2" s="86" t="s">
        <v>76</v>
      </c>
      <c r="E2" s="86" t="s">
        <v>77</v>
      </c>
      <c r="F2" s="86" t="s">
        <v>78</v>
      </c>
      <c r="G2" s="87" t="s">
        <v>79</v>
      </c>
      <c r="H2" s="86" t="s">
        <v>80</v>
      </c>
      <c r="I2" s="86" t="s">
        <v>81</v>
      </c>
      <c r="J2" s="86" t="s">
        <v>82</v>
      </c>
      <c r="K2" s="87" t="s">
        <v>83</v>
      </c>
      <c r="L2" s="86" t="s">
        <v>84</v>
      </c>
      <c r="M2" s="88" t="s">
        <v>85</v>
      </c>
      <c r="N2" s="89" t="s">
        <v>86</v>
      </c>
      <c r="O2" s="89" t="s">
        <v>87</v>
      </c>
      <c r="P2" s="89" t="s">
        <v>88</v>
      </c>
      <c r="Q2" s="10"/>
      <c r="R2" s="276"/>
      <c r="S2" s="276"/>
    </row>
    <row r="3" spans="2:19" ht="29.25" customHeight="1" x14ac:dyDescent="0.25">
      <c r="B3" s="11" t="s">
        <v>89</v>
      </c>
      <c r="C3" s="11" t="s">
        <v>90</v>
      </c>
      <c r="D3" s="11" t="s">
        <v>90</v>
      </c>
      <c r="E3" s="11" t="s">
        <v>90</v>
      </c>
      <c r="F3" s="11" t="s">
        <v>91</v>
      </c>
      <c r="G3" s="11" t="s">
        <v>91</v>
      </c>
      <c r="H3" s="11"/>
      <c r="I3" s="11"/>
      <c r="J3" s="11"/>
      <c r="K3" s="12" t="s">
        <v>92</v>
      </c>
      <c r="L3" s="11" t="str">
        <f>B3&amp;"-"&amp;C3&amp;"-"&amp;D3&amp;"-"&amp;E3&amp;"-"&amp;F3&amp;"-"&amp;G3&amp;"-"&amp;H3&amp;"-"&amp;I3&amp;"-"&amp;J3</f>
        <v>A-01-01-01-001-001---</v>
      </c>
      <c r="M3" s="13"/>
      <c r="N3" s="14"/>
      <c r="O3" s="15" t="s">
        <v>93</v>
      </c>
      <c r="P3" s="16">
        <v>0</v>
      </c>
      <c r="Q3" s="14"/>
      <c r="R3" s="17" t="s">
        <v>94</v>
      </c>
      <c r="S3" s="17"/>
    </row>
    <row r="4" spans="2:19" ht="29.25" customHeight="1" x14ac:dyDescent="0.25">
      <c r="B4" s="11" t="s">
        <v>89</v>
      </c>
      <c r="C4" s="11" t="s">
        <v>90</v>
      </c>
      <c r="D4" s="11" t="s">
        <v>90</v>
      </c>
      <c r="E4" s="11" t="s">
        <v>90</v>
      </c>
      <c r="F4" s="11" t="s">
        <v>91</v>
      </c>
      <c r="G4" s="11" t="s">
        <v>95</v>
      </c>
      <c r="H4" s="11"/>
      <c r="I4" s="11"/>
      <c r="J4" s="11"/>
      <c r="K4" s="12" t="s">
        <v>96</v>
      </c>
      <c r="L4" s="11" t="str">
        <f t="shared" ref="L4:L67" si="0">B4&amp;"-"&amp;C4&amp;"-"&amp;D4&amp;"-"&amp;E4&amp;"-"&amp;F4&amp;"-"&amp;G4&amp;"-"&amp;H4&amp;"-"&amp;I4&amp;"-"&amp;J4</f>
        <v>A-01-01-01-001-002---</v>
      </c>
      <c r="M4" s="13"/>
      <c r="N4" s="14"/>
      <c r="O4" s="15" t="s">
        <v>93</v>
      </c>
      <c r="P4" s="16">
        <v>0</v>
      </c>
      <c r="Q4" s="14"/>
      <c r="R4" s="17" t="s">
        <v>97</v>
      </c>
      <c r="S4" s="17"/>
    </row>
    <row r="5" spans="2:19" ht="29.25" customHeight="1" x14ac:dyDescent="0.25">
      <c r="B5" s="11" t="s">
        <v>89</v>
      </c>
      <c r="C5" s="11" t="s">
        <v>90</v>
      </c>
      <c r="D5" s="11" t="s">
        <v>90</v>
      </c>
      <c r="E5" s="11" t="s">
        <v>90</v>
      </c>
      <c r="F5" s="11" t="s">
        <v>91</v>
      </c>
      <c r="G5" s="11" t="s">
        <v>98</v>
      </c>
      <c r="H5" s="11"/>
      <c r="I5" s="11"/>
      <c r="J5" s="11"/>
      <c r="K5" s="12" t="s">
        <v>99</v>
      </c>
      <c r="L5" s="11" t="str">
        <f t="shared" si="0"/>
        <v>A-01-01-01-001-003---</v>
      </c>
      <c r="M5" s="13"/>
      <c r="N5" s="14"/>
      <c r="O5" s="15" t="s">
        <v>93</v>
      </c>
      <c r="P5" s="16">
        <v>0</v>
      </c>
      <c r="Q5" s="14"/>
      <c r="R5" s="17" t="s">
        <v>100</v>
      </c>
      <c r="S5" s="17"/>
    </row>
    <row r="6" spans="2:19" ht="29.25" customHeight="1" x14ac:dyDescent="0.25">
      <c r="B6" s="11" t="s">
        <v>89</v>
      </c>
      <c r="C6" s="11" t="s">
        <v>90</v>
      </c>
      <c r="D6" s="11" t="s">
        <v>90</v>
      </c>
      <c r="E6" s="11" t="s">
        <v>90</v>
      </c>
      <c r="F6" s="11" t="s">
        <v>91</v>
      </c>
      <c r="G6" s="11" t="s">
        <v>101</v>
      </c>
      <c r="H6" s="11"/>
      <c r="I6" s="11"/>
      <c r="J6" s="11"/>
      <c r="K6" s="12" t="s">
        <v>102</v>
      </c>
      <c r="L6" s="11" t="str">
        <f t="shared" si="0"/>
        <v>A-01-01-01-001-004---</v>
      </c>
      <c r="M6" s="13"/>
      <c r="N6" s="14"/>
      <c r="O6" s="15" t="s">
        <v>93</v>
      </c>
      <c r="P6" s="16">
        <v>0</v>
      </c>
      <c r="Q6" s="14"/>
      <c r="R6" s="17" t="s">
        <v>103</v>
      </c>
      <c r="S6" s="17"/>
    </row>
    <row r="7" spans="2:19" ht="29.25" customHeight="1" x14ac:dyDescent="0.25">
      <c r="B7" s="11" t="s">
        <v>89</v>
      </c>
      <c r="C7" s="11" t="s">
        <v>90</v>
      </c>
      <c r="D7" s="11" t="s">
        <v>90</v>
      </c>
      <c r="E7" s="11" t="s">
        <v>90</v>
      </c>
      <c r="F7" s="11" t="s">
        <v>91</v>
      </c>
      <c r="G7" s="11" t="s">
        <v>104</v>
      </c>
      <c r="H7" s="11"/>
      <c r="I7" s="11"/>
      <c r="J7" s="11"/>
      <c r="K7" s="12" t="s">
        <v>105</v>
      </c>
      <c r="L7" s="11" t="str">
        <f t="shared" si="0"/>
        <v>A-01-01-01-001-005---</v>
      </c>
      <c r="M7" s="13"/>
      <c r="N7" s="14"/>
      <c r="O7" s="15" t="s">
        <v>93</v>
      </c>
      <c r="P7" s="16">
        <v>0</v>
      </c>
      <c r="Q7" s="14"/>
      <c r="R7" s="17" t="s">
        <v>106</v>
      </c>
      <c r="S7" s="17"/>
    </row>
    <row r="8" spans="2:19" ht="29.25" customHeight="1" x14ac:dyDescent="0.25">
      <c r="B8" s="11" t="s">
        <v>89</v>
      </c>
      <c r="C8" s="11" t="s">
        <v>90</v>
      </c>
      <c r="D8" s="11" t="s">
        <v>90</v>
      </c>
      <c r="E8" s="11" t="s">
        <v>90</v>
      </c>
      <c r="F8" s="11" t="s">
        <v>91</v>
      </c>
      <c r="G8" s="11" t="s">
        <v>107</v>
      </c>
      <c r="H8" s="11"/>
      <c r="I8" s="11"/>
      <c r="J8" s="11"/>
      <c r="K8" s="12" t="s">
        <v>108</v>
      </c>
      <c r="L8" s="11" t="str">
        <f t="shared" si="0"/>
        <v>A-01-01-01-001-006---</v>
      </c>
      <c r="M8" s="13"/>
      <c r="N8" s="14"/>
      <c r="O8" s="15" t="s">
        <v>93</v>
      </c>
      <c r="P8" s="16">
        <v>0</v>
      </c>
      <c r="Q8" s="14"/>
      <c r="R8" s="17" t="s">
        <v>109</v>
      </c>
      <c r="S8" s="17"/>
    </row>
    <row r="9" spans="2:19" ht="29.25" customHeight="1" x14ac:dyDescent="0.25">
      <c r="B9" s="11" t="s">
        <v>89</v>
      </c>
      <c r="C9" s="11" t="s">
        <v>90</v>
      </c>
      <c r="D9" s="11" t="s">
        <v>90</v>
      </c>
      <c r="E9" s="11" t="s">
        <v>90</v>
      </c>
      <c r="F9" s="11" t="s">
        <v>91</v>
      </c>
      <c r="G9" s="11" t="s">
        <v>110</v>
      </c>
      <c r="H9" s="11"/>
      <c r="I9" s="11"/>
      <c r="J9" s="11"/>
      <c r="K9" s="12" t="s">
        <v>111</v>
      </c>
      <c r="L9" s="11" t="str">
        <f t="shared" si="0"/>
        <v>A-01-01-01-001-007---</v>
      </c>
      <c r="M9" s="13"/>
      <c r="N9" s="14"/>
      <c r="O9" s="15" t="s">
        <v>93</v>
      </c>
      <c r="P9" s="16">
        <v>0</v>
      </c>
      <c r="Q9" s="14"/>
      <c r="R9" s="17" t="s">
        <v>112</v>
      </c>
      <c r="S9" s="17"/>
    </row>
    <row r="10" spans="2:19" ht="29.25" customHeight="1" x14ac:dyDescent="0.25">
      <c r="B10" s="11" t="s">
        <v>89</v>
      </c>
      <c r="C10" s="11" t="s">
        <v>90</v>
      </c>
      <c r="D10" s="11" t="s">
        <v>90</v>
      </c>
      <c r="E10" s="11" t="s">
        <v>90</v>
      </c>
      <c r="F10" s="11" t="s">
        <v>91</v>
      </c>
      <c r="G10" s="11" t="s">
        <v>113</v>
      </c>
      <c r="H10" s="11"/>
      <c r="I10" s="11"/>
      <c r="J10" s="11"/>
      <c r="K10" s="12" t="s">
        <v>114</v>
      </c>
      <c r="L10" s="11" t="str">
        <f t="shared" si="0"/>
        <v>A-01-01-01-001-008---</v>
      </c>
      <c r="M10" s="13"/>
      <c r="N10" s="14"/>
      <c r="O10" s="15" t="s">
        <v>93</v>
      </c>
      <c r="P10" s="16">
        <v>0</v>
      </c>
      <c r="Q10" s="14"/>
      <c r="R10" s="17" t="s">
        <v>115</v>
      </c>
      <c r="S10" s="17"/>
    </row>
    <row r="11" spans="2:19" ht="29.25" customHeight="1" x14ac:dyDescent="0.25">
      <c r="B11" s="11" t="s">
        <v>89</v>
      </c>
      <c r="C11" s="11" t="s">
        <v>90</v>
      </c>
      <c r="D11" s="11" t="s">
        <v>90</v>
      </c>
      <c r="E11" s="11" t="s">
        <v>90</v>
      </c>
      <c r="F11" s="11" t="s">
        <v>91</v>
      </c>
      <c r="G11" s="11" t="s">
        <v>116</v>
      </c>
      <c r="H11" s="11"/>
      <c r="I11" s="11"/>
      <c r="J11" s="11"/>
      <c r="K11" s="12" t="s">
        <v>117</v>
      </c>
      <c r="L11" s="11" t="str">
        <f t="shared" si="0"/>
        <v>A-01-01-01-001-009---</v>
      </c>
      <c r="M11" s="13"/>
      <c r="N11" s="14"/>
      <c r="O11" s="15" t="s">
        <v>93</v>
      </c>
      <c r="P11" s="16">
        <v>0</v>
      </c>
      <c r="Q11" s="14"/>
      <c r="R11" s="17" t="s">
        <v>118</v>
      </c>
      <c r="S11" s="17"/>
    </row>
    <row r="12" spans="2:19" ht="29.25" customHeight="1" x14ac:dyDescent="0.25">
      <c r="B12" s="11" t="s">
        <v>89</v>
      </c>
      <c r="C12" s="11" t="s">
        <v>90</v>
      </c>
      <c r="D12" s="11" t="s">
        <v>90</v>
      </c>
      <c r="E12" s="11" t="s">
        <v>90</v>
      </c>
      <c r="F12" s="11" t="s">
        <v>91</v>
      </c>
      <c r="G12" s="11" t="s">
        <v>119</v>
      </c>
      <c r="H12" s="11"/>
      <c r="I12" s="11"/>
      <c r="J12" s="11"/>
      <c r="K12" s="12" t="s">
        <v>120</v>
      </c>
      <c r="L12" s="11" t="str">
        <f t="shared" si="0"/>
        <v>A-01-01-01-001-010---</v>
      </c>
      <c r="M12" s="13"/>
      <c r="N12" s="14"/>
      <c r="O12" s="15" t="s">
        <v>93</v>
      </c>
      <c r="P12" s="16">
        <v>0</v>
      </c>
      <c r="Q12" s="14"/>
      <c r="R12" s="17" t="s">
        <v>121</v>
      </c>
      <c r="S12" s="17"/>
    </row>
    <row r="13" spans="2:19" ht="29.25" customHeight="1" x14ac:dyDescent="0.25">
      <c r="B13" s="11" t="s">
        <v>89</v>
      </c>
      <c r="C13" s="11" t="s">
        <v>90</v>
      </c>
      <c r="D13" s="11" t="s">
        <v>90</v>
      </c>
      <c r="E13" s="11" t="s">
        <v>90</v>
      </c>
      <c r="F13" s="11" t="s">
        <v>91</v>
      </c>
      <c r="G13" s="11" t="s">
        <v>122</v>
      </c>
      <c r="H13" s="11"/>
      <c r="I13" s="11"/>
      <c r="J13" s="11"/>
      <c r="K13" s="12" t="s">
        <v>123</v>
      </c>
      <c r="L13" s="11" t="str">
        <f t="shared" si="0"/>
        <v>A-01-01-01-001-011---</v>
      </c>
      <c r="M13" s="13"/>
      <c r="N13" s="14"/>
      <c r="O13" s="15" t="s">
        <v>124</v>
      </c>
      <c r="P13" s="16">
        <v>0</v>
      </c>
      <c r="Q13" s="14"/>
      <c r="R13" s="17" t="s">
        <v>125</v>
      </c>
      <c r="S13" s="17" t="s">
        <v>126</v>
      </c>
    </row>
    <row r="14" spans="2:19" ht="29.25" customHeight="1" x14ac:dyDescent="0.25">
      <c r="B14" s="11" t="s">
        <v>89</v>
      </c>
      <c r="C14" s="11" t="s">
        <v>90</v>
      </c>
      <c r="D14" s="11" t="s">
        <v>90</v>
      </c>
      <c r="E14" s="11" t="s">
        <v>127</v>
      </c>
      <c r="F14" s="11" t="s">
        <v>91</v>
      </c>
      <c r="G14" s="11"/>
      <c r="H14" s="11"/>
      <c r="I14" s="11"/>
      <c r="J14" s="11"/>
      <c r="K14" s="12" t="s">
        <v>128</v>
      </c>
      <c r="L14" s="11" t="str">
        <f t="shared" si="0"/>
        <v>A-01-01-02-001----</v>
      </c>
      <c r="M14" s="13"/>
      <c r="N14" s="14"/>
      <c r="O14" s="15" t="s">
        <v>93</v>
      </c>
      <c r="P14" s="16">
        <v>0</v>
      </c>
      <c r="Q14" s="14"/>
      <c r="R14" s="17" t="s">
        <v>129</v>
      </c>
      <c r="S14" s="17" t="s">
        <v>130</v>
      </c>
    </row>
    <row r="15" spans="2:19" ht="29.25" customHeight="1" x14ac:dyDescent="0.25">
      <c r="B15" s="11" t="s">
        <v>89</v>
      </c>
      <c r="C15" s="11" t="s">
        <v>90</v>
      </c>
      <c r="D15" s="11" t="s">
        <v>90</v>
      </c>
      <c r="E15" s="11" t="s">
        <v>127</v>
      </c>
      <c r="F15" s="11" t="s">
        <v>95</v>
      </c>
      <c r="G15" s="11"/>
      <c r="H15" s="11"/>
      <c r="I15" s="11"/>
      <c r="J15" s="11"/>
      <c r="K15" s="12" t="s">
        <v>131</v>
      </c>
      <c r="L15" s="11" t="str">
        <f t="shared" si="0"/>
        <v>A-01-01-02-002----</v>
      </c>
      <c r="M15" s="13"/>
      <c r="N15" s="14"/>
      <c r="O15" s="15" t="s">
        <v>93</v>
      </c>
      <c r="P15" s="16">
        <v>0</v>
      </c>
      <c r="Q15" s="14"/>
      <c r="R15" s="17" t="s">
        <v>132</v>
      </c>
      <c r="S15" s="17"/>
    </row>
    <row r="16" spans="2:19" ht="29.25" customHeight="1" x14ac:dyDescent="0.25">
      <c r="B16" s="11" t="s">
        <v>89</v>
      </c>
      <c r="C16" s="11" t="s">
        <v>90</v>
      </c>
      <c r="D16" s="11" t="s">
        <v>90</v>
      </c>
      <c r="E16" s="11" t="s">
        <v>127</v>
      </c>
      <c r="F16" s="11" t="s">
        <v>98</v>
      </c>
      <c r="G16" s="11"/>
      <c r="H16" s="11"/>
      <c r="I16" s="11"/>
      <c r="J16" s="11"/>
      <c r="K16" s="12" t="s">
        <v>133</v>
      </c>
      <c r="L16" s="11" t="str">
        <f t="shared" si="0"/>
        <v>A-01-01-02-003----</v>
      </c>
      <c r="M16" s="13"/>
      <c r="N16" s="14"/>
      <c r="O16" s="15" t="s">
        <v>93</v>
      </c>
      <c r="P16" s="16">
        <v>0</v>
      </c>
      <c r="Q16" s="14"/>
      <c r="R16" s="17" t="s">
        <v>134</v>
      </c>
      <c r="S16" s="17"/>
    </row>
    <row r="17" spans="2:19" ht="29.25" customHeight="1" x14ac:dyDescent="0.25">
      <c r="B17" s="11" t="s">
        <v>89</v>
      </c>
      <c r="C17" s="11" t="s">
        <v>90</v>
      </c>
      <c r="D17" s="11" t="s">
        <v>90</v>
      </c>
      <c r="E17" s="11" t="s">
        <v>127</v>
      </c>
      <c r="F17" s="11" t="s">
        <v>101</v>
      </c>
      <c r="G17" s="11"/>
      <c r="H17" s="11"/>
      <c r="I17" s="11"/>
      <c r="J17" s="11"/>
      <c r="K17" s="12" t="s">
        <v>135</v>
      </c>
      <c r="L17" s="11" t="str">
        <f t="shared" si="0"/>
        <v>A-01-01-02-004----</v>
      </c>
      <c r="M17" s="13"/>
      <c r="N17" s="14"/>
      <c r="O17" s="15" t="s">
        <v>93</v>
      </c>
      <c r="P17" s="16">
        <v>0</v>
      </c>
      <c r="Q17" s="14"/>
      <c r="R17" s="17" t="s">
        <v>136</v>
      </c>
      <c r="S17" s="17"/>
    </row>
    <row r="18" spans="2:19" ht="29.25" customHeight="1" x14ac:dyDescent="0.25">
      <c r="B18" s="11" t="s">
        <v>89</v>
      </c>
      <c r="C18" s="11" t="s">
        <v>90</v>
      </c>
      <c r="D18" s="11" t="s">
        <v>90</v>
      </c>
      <c r="E18" s="11" t="s">
        <v>127</v>
      </c>
      <c r="F18" s="11" t="s">
        <v>104</v>
      </c>
      <c r="G18" s="11"/>
      <c r="H18" s="11"/>
      <c r="I18" s="11"/>
      <c r="J18" s="11"/>
      <c r="K18" s="12" t="s">
        <v>137</v>
      </c>
      <c r="L18" s="11" t="str">
        <f t="shared" si="0"/>
        <v>A-01-01-02-005----</v>
      </c>
      <c r="M18" s="13"/>
      <c r="N18" s="14"/>
      <c r="O18" s="15" t="s">
        <v>93</v>
      </c>
      <c r="P18" s="16">
        <v>0</v>
      </c>
      <c r="Q18" s="14"/>
      <c r="R18" s="17" t="s">
        <v>138</v>
      </c>
      <c r="S18" s="17"/>
    </row>
    <row r="19" spans="2:19" ht="29.25" customHeight="1" x14ac:dyDescent="0.25">
      <c r="B19" s="11" t="s">
        <v>89</v>
      </c>
      <c r="C19" s="11" t="s">
        <v>90</v>
      </c>
      <c r="D19" s="11" t="s">
        <v>90</v>
      </c>
      <c r="E19" s="11" t="s">
        <v>127</v>
      </c>
      <c r="F19" s="11" t="s">
        <v>107</v>
      </c>
      <c r="G19" s="11"/>
      <c r="H19" s="11"/>
      <c r="I19" s="11"/>
      <c r="J19" s="11"/>
      <c r="K19" s="12" t="s">
        <v>139</v>
      </c>
      <c r="L19" s="11" t="str">
        <f t="shared" si="0"/>
        <v>A-01-01-02-006----</v>
      </c>
      <c r="M19" s="13"/>
      <c r="N19" s="14"/>
      <c r="O19" s="15" t="s">
        <v>93</v>
      </c>
      <c r="P19" s="16">
        <v>0</v>
      </c>
      <c r="Q19" s="14"/>
      <c r="R19" s="17" t="s">
        <v>140</v>
      </c>
      <c r="S19" s="17"/>
    </row>
    <row r="20" spans="2:19" ht="29.25" customHeight="1" x14ac:dyDescent="0.25">
      <c r="B20" s="11" t="s">
        <v>89</v>
      </c>
      <c r="C20" s="11" t="s">
        <v>90</v>
      </c>
      <c r="D20" s="11" t="s">
        <v>90</v>
      </c>
      <c r="E20" s="11" t="s">
        <v>127</v>
      </c>
      <c r="F20" s="11" t="s">
        <v>110</v>
      </c>
      <c r="G20" s="11"/>
      <c r="H20" s="11"/>
      <c r="I20" s="11"/>
      <c r="J20" s="11"/>
      <c r="K20" s="12" t="s">
        <v>141</v>
      </c>
      <c r="L20" s="11" t="str">
        <f t="shared" si="0"/>
        <v>A-01-01-02-007----</v>
      </c>
      <c r="M20" s="13"/>
      <c r="N20" s="14"/>
      <c r="O20" s="15" t="s">
        <v>93</v>
      </c>
      <c r="P20" s="16">
        <v>0</v>
      </c>
      <c r="Q20" s="14"/>
      <c r="R20" s="17" t="s">
        <v>142</v>
      </c>
      <c r="S20" s="17"/>
    </row>
    <row r="21" spans="2:19" ht="29.25" customHeight="1" x14ac:dyDescent="0.25">
      <c r="B21" s="11" t="s">
        <v>89</v>
      </c>
      <c r="C21" s="11" t="s">
        <v>90</v>
      </c>
      <c r="D21" s="11" t="s">
        <v>90</v>
      </c>
      <c r="E21" s="11" t="s">
        <v>127</v>
      </c>
      <c r="F21" s="11" t="s">
        <v>113</v>
      </c>
      <c r="G21" s="11"/>
      <c r="H21" s="11"/>
      <c r="I21" s="11"/>
      <c r="J21" s="11"/>
      <c r="K21" s="12" t="s">
        <v>143</v>
      </c>
      <c r="L21" s="11" t="str">
        <f t="shared" si="0"/>
        <v>A-01-01-02-008----</v>
      </c>
      <c r="M21" s="13"/>
      <c r="N21" s="14"/>
      <c r="O21" s="15" t="s">
        <v>93</v>
      </c>
      <c r="P21" s="16">
        <v>0</v>
      </c>
      <c r="Q21" s="14"/>
      <c r="R21" s="17" t="s">
        <v>144</v>
      </c>
      <c r="S21" s="17"/>
    </row>
    <row r="22" spans="2:19" ht="29.25" customHeight="1" x14ac:dyDescent="0.25">
      <c r="B22" s="11" t="s">
        <v>89</v>
      </c>
      <c r="C22" s="11" t="s">
        <v>90</v>
      </c>
      <c r="D22" s="11" t="s">
        <v>90</v>
      </c>
      <c r="E22" s="11" t="s">
        <v>127</v>
      </c>
      <c r="F22" s="11" t="s">
        <v>116</v>
      </c>
      <c r="G22" s="11"/>
      <c r="H22" s="11"/>
      <c r="I22" s="11"/>
      <c r="J22" s="11"/>
      <c r="K22" s="12" t="s">
        <v>145</v>
      </c>
      <c r="L22" s="11" t="str">
        <f t="shared" si="0"/>
        <v>A-01-01-02-009----</v>
      </c>
      <c r="M22" s="13"/>
      <c r="N22" s="14"/>
      <c r="O22" s="15" t="s">
        <v>93</v>
      </c>
      <c r="P22" s="16">
        <v>0</v>
      </c>
      <c r="Q22" s="14"/>
      <c r="R22" s="17" t="s">
        <v>146</v>
      </c>
      <c r="S22" s="17"/>
    </row>
    <row r="23" spans="2:19" ht="29.25" customHeight="1" x14ac:dyDescent="0.25">
      <c r="B23" s="11" t="s">
        <v>89</v>
      </c>
      <c r="C23" s="11" t="s">
        <v>90</v>
      </c>
      <c r="D23" s="11" t="s">
        <v>90</v>
      </c>
      <c r="E23" s="11" t="s">
        <v>147</v>
      </c>
      <c r="F23" s="11" t="s">
        <v>91</v>
      </c>
      <c r="G23" s="11" t="s">
        <v>91</v>
      </c>
      <c r="H23" s="11"/>
      <c r="I23" s="11"/>
      <c r="J23" s="11"/>
      <c r="K23" s="12" t="s">
        <v>148</v>
      </c>
      <c r="L23" s="11" t="str">
        <f t="shared" si="0"/>
        <v>A-01-01-03-001-001---</v>
      </c>
      <c r="M23" s="13"/>
      <c r="N23" s="14"/>
      <c r="O23" s="15" t="s">
        <v>93</v>
      </c>
      <c r="P23" s="16">
        <v>0</v>
      </c>
      <c r="Q23" s="14"/>
      <c r="R23" s="17" t="s">
        <v>149</v>
      </c>
      <c r="S23" s="17"/>
    </row>
    <row r="24" spans="2:19" ht="29.25" customHeight="1" x14ac:dyDescent="0.25">
      <c r="B24" s="11" t="s">
        <v>89</v>
      </c>
      <c r="C24" s="11" t="s">
        <v>90</v>
      </c>
      <c r="D24" s="11" t="s">
        <v>90</v>
      </c>
      <c r="E24" s="11" t="s">
        <v>147</v>
      </c>
      <c r="F24" s="11" t="s">
        <v>91</v>
      </c>
      <c r="G24" s="11" t="s">
        <v>95</v>
      </c>
      <c r="H24" s="11"/>
      <c r="I24" s="11"/>
      <c r="J24" s="11"/>
      <c r="K24" s="12" t="s">
        <v>150</v>
      </c>
      <c r="L24" s="11" t="str">
        <f t="shared" si="0"/>
        <v>A-01-01-03-001-002---</v>
      </c>
      <c r="M24" s="13"/>
      <c r="N24" s="14"/>
      <c r="O24" s="15" t="s">
        <v>93</v>
      </c>
      <c r="P24" s="16">
        <v>0</v>
      </c>
      <c r="Q24" s="14"/>
      <c r="R24" s="17" t="s">
        <v>151</v>
      </c>
      <c r="S24" s="17"/>
    </row>
    <row r="25" spans="2:19" ht="29.25" customHeight="1" x14ac:dyDescent="0.25">
      <c r="B25" s="11" t="s">
        <v>89</v>
      </c>
      <c r="C25" s="11" t="s">
        <v>90</v>
      </c>
      <c r="D25" s="11" t="s">
        <v>90</v>
      </c>
      <c r="E25" s="11" t="s">
        <v>147</v>
      </c>
      <c r="F25" s="11" t="s">
        <v>91</v>
      </c>
      <c r="G25" s="11" t="s">
        <v>98</v>
      </c>
      <c r="H25" s="11"/>
      <c r="I25" s="11"/>
      <c r="J25" s="11"/>
      <c r="K25" s="12" t="s">
        <v>152</v>
      </c>
      <c r="L25" s="11" t="str">
        <f t="shared" si="0"/>
        <v>A-01-01-03-001-003---</v>
      </c>
      <c r="M25" s="13"/>
      <c r="N25" s="14"/>
      <c r="O25" s="15" t="s">
        <v>93</v>
      </c>
      <c r="P25" s="16">
        <v>0</v>
      </c>
      <c r="Q25" s="14"/>
      <c r="R25" s="17" t="s">
        <v>153</v>
      </c>
      <c r="S25" s="17"/>
    </row>
    <row r="26" spans="2:19" ht="29.25" customHeight="1" x14ac:dyDescent="0.25">
      <c r="B26" s="11" t="s">
        <v>89</v>
      </c>
      <c r="C26" s="11" t="s">
        <v>90</v>
      </c>
      <c r="D26" s="11" t="s">
        <v>90</v>
      </c>
      <c r="E26" s="11" t="s">
        <v>147</v>
      </c>
      <c r="F26" s="11" t="s">
        <v>95</v>
      </c>
      <c r="G26" s="11"/>
      <c r="H26" s="11"/>
      <c r="I26" s="11"/>
      <c r="J26" s="11"/>
      <c r="K26" s="12" t="s">
        <v>154</v>
      </c>
      <c r="L26" s="11" t="str">
        <f t="shared" si="0"/>
        <v>A-01-01-03-002----</v>
      </c>
      <c r="M26" s="13"/>
      <c r="N26" s="14"/>
      <c r="O26" s="15" t="s">
        <v>93</v>
      </c>
      <c r="P26" s="16">
        <v>0</v>
      </c>
      <c r="Q26" s="14"/>
      <c r="R26" s="17" t="s">
        <v>155</v>
      </c>
      <c r="S26" s="17"/>
    </row>
    <row r="27" spans="2:19" ht="29.25" customHeight="1" x14ac:dyDescent="0.25">
      <c r="B27" s="11" t="s">
        <v>89</v>
      </c>
      <c r="C27" s="11" t="s">
        <v>90</v>
      </c>
      <c r="D27" s="11" t="s">
        <v>90</v>
      </c>
      <c r="E27" s="11" t="s">
        <v>147</v>
      </c>
      <c r="F27" s="11" t="s">
        <v>104</v>
      </c>
      <c r="G27" s="11"/>
      <c r="H27" s="11"/>
      <c r="I27" s="11"/>
      <c r="J27" s="11"/>
      <c r="K27" s="12" t="s">
        <v>156</v>
      </c>
      <c r="L27" s="11" t="str">
        <f t="shared" si="0"/>
        <v>A-01-01-03-005----</v>
      </c>
      <c r="M27" s="13"/>
      <c r="N27" s="14"/>
      <c r="O27" s="15" t="s">
        <v>93</v>
      </c>
      <c r="P27" s="16">
        <v>0</v>
      </c>
      <c r="Q27" s="14"/>
      <c r="R27" s="17" t="s">
        <v>157</v>
      </c>
      <c r="S27" s="17"/>
    </row>
    <row r="28" spans="2:19" ht="29.25" customHeight="1" x14ac:dyDescent="0.25">
      <c r="B28" s="11" t="s">
        <v>89</v>
      </c>
      <c r="C28" s="11" t="s">
        <v>90</v>
      </c>
      <c r="D28" s="11" t="s">
        <v>90</v>
      </c>
      <c r="E28" s="11" t="s">
        <v>147</v>
      </c>
      <c r="F28" s="11" t="s">
        <v>110</v>
      </c>
      <c r="G28" s="11"/>
      <c r="H28" s="11"/>
      <c r="I28" s="11"/>
      <c r="J28" s="11"/>
      <c r="K28" s="12" t="s">
        <v>158</v>
      </c>
      <c r="L28" s="11" t="str">
        <f t="shared" si="0"/>
        <v>A-01-01-03-007----</v>
      </c>
      <c r="M28" s="13"/>
      <c r="N28" s="14"/>
      <c r="O28" s="15" t="s">
        <v>93</v>
      </c>
      <c r="P28" s="16">
        <v>0</v>
      </c>
      <c r="Q28" s="14"/>
      <c r="R28" s="17" t="s">
        <v>159</v>
      </c>
      <c r="S28" s="17"/>
    </row>
    <row r="29" spans="2:19" ht="29.25" customHeight="1" x14ac:dyDescent="0.25">
      <c r="B29" s="11" t="s">
        <v>89</v>
      </c>
      <c r="C29" s="11" t="s">
        <v>90</v>
      </c>
      <c r="D29" s="11" t="s">
        <v>90</v>
      </c>
      <c r="E29" s="11" t="s">
        <v>147</v>
      </c>
      <c r="F29" s="11" t="s">
        <v>160</v>
      </c>
      <c r="G29" s="11"/>
      <c r="H29" s="11"/>
      <c r="I29" s="11"/>
      <c r="J29" s="11"/>
      <c r="K29" s="12" t="s">
        <v>161</v>
      </c>
      <c r="L29" s="11" t="str">
        <f t="shared" si="0"/>
        <v>A-01-01-03-016----</v>
      </c>
      <c r="M29" s="13"/>
      <c r="N29" s="14"/>
      <c r="O29" s="15" t="s">
        <v>93</v>
      </c>
      <c r="P29" s="16">
        <v>0</v>
      </c>
      <c r="Q29" s="14"/>
      <c r="R29" s="17" t="s">
        <v>162</v>
      </c>
      <c r="S29" s="17"/>
    </row>
    <row r="30" spans="2:19" ht="29.25" customHeight="1" x14ac:dyDescent="0.25">
      <c r="B30" s="11" t="s">
        <v>89</v>
      </c>
      <c r="C30" s="11" t="s">
        <v>90</v>
      </c>
      <c r="D30" s="11" t="s">
        <v>90</v>
      </c>
      <c r="E30" s="11" t="s">
        <v>147</v>
      </c>
      <c r="F30" s="11" t="s">
        <v>163</v>
      </c>
      <c r="G30" s="11"/>
      <c r="H30" s="11"/>
      <c r="I30" s="11"/>
      <c r="J30" s="11"/>
      <c r="K30" s="12" t="s">
        <v>164</v>
      </c>
      <c r="L30" s="11" t="str">
        <f t="shared" si="0"/>
        <v>A-01-01-03-030----</v>
      </c>
      <c r="M30" s="13"/>
      <c r="N30" s="14"/>
      <c r="O30" s="15" t="s">
        <v>93</v>
      </c>
      <c r="P30" s="16">
        <v>0</v>
      </c>
      <c r="Q30" s="14"/>
      <c r="R30" s="17" t="s">
        <v>165</v>
      </c>
      <c r="S30" s="17"/>
    </row>
    <row r="31" spans="2:19" ht="29.25" customHeight="1" x14ac:dyDescent="0.25">
      <c r="B31" s="11" t="s">
        <v>89</v>
      </c>
      <c r="C31" s="11" t="s">
        <v>90</v>
      </c>
      <c r="D31" s="11" t="s">
        <v>90</v>
      </c>
      <c r="E31" s="11" t="s">
        <v>147</v>
      </c>
      <c r="F31" s="11" t="s">
        <v>166</v>
      </c>
      <c r="G31" s="11" t="s">
        <v>91</v>
      </c>
      <c r="H31" s="11"/>
      <c r="I31" s="11"/>
      <c r="J31" s="11"/>
      <c r="K31" s="12" t="s">
        <v>167</v>
      </c>
      <c r="L31" s="11" t="str">
        <f t="shared" si="0"/>
        <v>A-01-01-03-038-001---</v>
      </c>
      <c r="M31" s="13"/>
      <c r="N31" s="14"/>
      <c r="O31" s="15" t="s">
        <v>93</v>
      </c>
      <c r="P31" s="16">
        <v>0</v>
      </c>
      <c r="Q31" s="14"/>
      <c r="R31" s="17" t="s">
        <v>168</v>
      </c>
      <c r="S31" s="17"/>
    </row>
    <row r="32" spans="2:19" ht="29.25" customHeight="1" x14ac:dyDescent="0.25">
      <c r="B32" s="11" t="s">
        <v>89</v>
      </c>
      <c r="C32" s="11" t="s">
        <v>90</v>
      </c>
      <c r="D32" s="11" t="s">
        <v>90</v>
      </c>
      <c r="E32" s="11" t="s">
        <v>147</v>
      </c>
      <c r="F32" s="11" t="s">
        <v>166</v>
      </c>
      <c r="G32" s="11" t="s">
        <v>95</v>
      </c>
      <c r="H32" s="11"/>
      <c r="I32" s="11"/>
      <c r="J32" s="11"/>
      <c r="K32" s="12" t="s">
        <v>169</v>
      </c>
      <c r="L32" s="11" t="str">
        <f t="shared" si="0"/>
        <v>A-01-01-03-038-002---</v>
      </c>
      <c r="M32" s="13"/>
      <c r="N32" s="14"/>
      <c r="O32" s="15" t="s">
        <v>93</v>
      </c>
      <c r="P32" s="16">
        <v>0</v>
      </c>
      <c r="Q32" s="14"/>
      <c r="R32" s="17" t="s">
        <v>168</v>
      </c>
      <c r="S32" s="17"/>
    </row>
    <row r="33" spans="2:19" ht="29.25" customHeight="1" x14ac:dyDescent="0.25">
      <c r="B33" s="11" t="s">
        <v>89</v>
      </c>
      <c r="C33" s="11" t="s">
        <v>90</v>
      </c>
      <c r="D33" s="11" t="s">
        <v>90</v>
      </c>
      <c r="E33" s="11" t="s">
        <v>170</v>
      </c>
      <c r="F33" s="11" t="s">
        <v>91</v>
      </c>
      <c r="G33" s="11"/>
      <c r="H33" s="11"/>
      <c r="I33" s="11"/>
      <c r="J33" s="11"/>
      <c r="K33" s="12" t="s">
        <v>171</v>
      </c>
      <c r="L33" s="11" t="str">
        <f t="shared" si="0"/>
        <v>A-01-01-04-001----</v>
      </c>
      <c r="M33" s="13"/>
      <c r="N33" s="14"/>
      <c r="O33" s="15" t="s">
        <v>93</v>
      </c>
      <c r="P33" s="16">
        <v>0</v>
      </c>
      <c r="Q33" s="14"/>
      <c r="R33" s="17" t="s">
        <v>172</v>
      </c>
      <c r="S33" s="17"/>
    </row>
    <row r="34" spans="2:19" ht="29.25" customHeight="1" x14ac:dyDescent="0.25">
      <c r="B34" s="11" t="s">
        <v>89</v>
      </c>
      <c r="C34" s="11" t="s">
        <v>127</v>
      </c>
      <c r="D34" s="11" t="s">
        <v>90</v>
      </c>
      <c r="E34" s="11" t="s">
        <v>90</v>
      </c>
      <c r="F34" s="11" t="s">
        <v>98</v>
      </c>
      <c r="G34" s="11" t="s">
        <v>113</v>
      </c>
      <c r="H34" s="11" t="s">
        <v>90</v>
      </c>
      <c r="I34" s="11" t="s">
        <v>173</v>
      </c>
      <c r="J34" s="11"/>
      <c r="K34" s="12" t="s">
        <v>174</v>
      </c>
      <c r="L34" s="11" t="str">
        <f t="shared" si="0"/>
        <v>A-02-01-01-003-008-01-2-</v>
      </c>
      <c r="M34" s="13"/>
      <c r="N34" s="14"/>
      <c r="O34" s="15" t="s">
        <v>175</v>
      </c>
      <c r="P34" s="16">
        <v>0</v>
      </c>
      <c r="Q34" s="14"/>
      <c r="R34" s="17" t="s">
        <v>176</v>
      </c>
      <c r="S34" s="17"/>
    </row>
    <row r="35" spans="2:19" ht="29.25" customHeight="1" x14ac:dyDescent="0.25">
      <c r="B35" s="11" t="s">
        <v>89</v>
      </c>
      <c r="C35" s="11" t="s">
        <v>127</v>
      </c>
      <c r="D35" s="11" t="s">
        <v>90</v>
      </c>
      <c r="E35" s="11" t="s">
        <v>90</v>
      </c>
      <c r="F35" s="11" t="s">
        <v>98</v>
      </c>
      <c r="G35" s="11" t="s">
        <v>113</v>
      </c>
      <c r="H35" s="11" t="s">
        <v>90</v>
      </c>
      <c r="I35" s="11" t="s">
        <v>177</v>
      </c>
      <c r="J35" s="11"/>
      <c r="K35" s="12" t="s">
        <v>178</v>
      </c>
      <c r="L35" s="11" t="str">
        <f t="shared" si="0"/>
        <v>A-02-01-01-003-008-01-4-</v>
      </c>
      <c r="M35" s="13"/>
      <c r="N35" s="14"/>
      <c r="O35" s="15" t="s">
        <v>175</v>
      </c>
      <c r="P35" s="16">
        <v>0</v>
      </c>
      <c r="Q35" s="14"/>
      <c r="R35" s="17" t="s">
        <v>179</v>
      </c>
      <c r="S35" s="17" t="s">
        <v>176</v>
      </c>
    </row>
    <row r="36" spans="2:19" ht="29.25" customHeight="1" x14ac:dyDescent="0.25">
      <c r="B36" s="11" t="s">
        <v>89</v>
      </c>
      <c r="C36" s="11" t="s">
        <v>127</v>
      </c>
      <c r="D36" s="11" t="s">
        <v>90</v>
      </c>
      <c r="E36" s="11" t="s">
        <v>90</v>
      </c>
      <c r="F36" s="11" t="s">
        <v>101</v>
      </c>
      <c r="G36" s="11" t="s">
        <v>98</v>
      </c>
      <c r="H36" s="11" t="s">
        <v>127</v>
      </c>
      <c r="I36" s="11"/>
      <c r="J36" s="11"/>
      <c r="K36" s="12" t="s">
        <v>180</v>
      </c>
      <c r="L36" s="11" t="str">
        <f t="shared" si="0"/>
        <v>A-02-01-01-004-003-02--</v>
      </c>
      <c r="M36" s="13"/>
      <c r="N36" s="14"/>
      <c r="O36" s="15" t="s">
        <v>181</v>
      </c>
      <c r="P36" s="16">
        <v>0</v>
      </c>
      <c r="Q36" s="14"/>
      <c r="R36" s="17" t="s">
        <v>182</v>
      </c>
      <c r="S36" s="17"/>
    </row>
    <row r="37" spans="2:19" ht="29.25" customHeight="1" x14ac:dyDescent="0.25">
      <c r="B37" s="11" t="s">
        <v>89</v>
      </c>
      <c r="C37" s="11" t="s">
        <v>127</v>
      </c>
      <c r="D37" s="11" t="s">
        <v>90</v>
      </c>
      <c r="E37" s="11" t="s">
        <v>90</v>
      </c>
      <c r="F37" s="11" t="s">
        <v>101</v>
      </c>
      <c r="G37" s="11" t="s">
        <v>98</v>
      </c>
      <c r="H37" s="11" t="s">
        <v>183</v>
      </c>
      <c r="I37" s="11"/>
      <c r="J37" s="11"/>
      <c r="K37" s="12" t="s">
        <v>184</v>
      </c>
      <c r="L37" s="11" t="str">
        <f t="shared" si="0"/>
        <v>A-02-01-01-004-003-05--</v>
      </c>
      <c r="M37" s="13"/>
      <c r="N37" s="14"/>
      <c r="O37" s="15" t="s">
        <v>185</v>
      </c>
      <c r="P37" s="16">
        <v>0</v>
      </c>
      <c r="Q37" s="14"/>
      <c r="R37" s="17" t="s">
        <v>186</v>
      </c>
      <c r="S37" s="17"/>
    </row>
    <row r="38" spans="2:19" ht="29.25" customHeight="1" x14ac:dyDescent="0.25">
      <c r="B38" s="11" t="s">
        <v>89</v>
      </c>
      <c r="C38" s="11" t="s">
        <v>127</v>
      </c>
      <c r="D38" s="11" t="s">
        <v>90</v>
      </c>
      <c r="E38" s="11" t="s">
        <v>90</v>
      </c>
      <c r="F38" s="11" t="s">
        <v>101</v>
      </c>
      <c r="G38" s="11" t="s">
        <v>98</v>
      </c>
      <c r="H38" s="11" t="s">
        <v>187</v>
      </c>
      <c r="I38" s="11"/>
      <c r="J38" s="11"/>
      <c r="K38" s="12" t="s">
        <v>188</v>
      </c>
      <c r="L38" s="11" t="str">
        <f t="shared" si="0"/>
        <v>A-02-01-01-004-003-09--</v>
      </c>
      <c r="M38" s="13"/>
      <c r="N38" s="14"/>
      <c r="O38" s="15" t="s">
        <v>189</v>
      </c>
      <c r="P38" s="16">
        <v>0</v>
      </c>
      <c r="Q38" s="14"/>
      <c r="R38" s="17" t="s">
        <v>186</v>
      </c>
      <c r="S38" s="17"/>
    </row>
    <row r="39" spans="2:19" ht="29.25" customHeight="1" x14ac:dyDescent="0.25">
      <c r="B39" s="11" t="s">
        <v>89</v>
      </c>
      <c r="C39" s="11" t="s">
        <v>127</v>
      </c>
      <c r="D39" s="11" t="s">
        <v>90</v>
      </c>
      <c r="E39" s="11" t="s">
        <v>90</v>
      </c>
      <c r="F39" s="11" t="s">
        <v>101</v>
      </c>
      <c r="G39" s="11" t="s">
        <v>104</v>
      </c>
      <c r="H39" s="11" t="s">
        <v>90</v>
      </c>
      <c r="I39" s="11"/>
      <c r="J39" s="11"/>
      <c r="K39" s="12" t="s">
        <v>190</v>
      </c>
      <c r="L39" s="11" t="str">
        <f t="shared" si="0"/>
        <v>A-02-01-01-004-005-01--</v>
      </c>
      <c r="M39" s="13"/>
      <c r="N39" s="14"/>
      <c r="O39" s="15" t="s">
        <v>191</v>
      </c>
      <c r="P39" s="16">
        <v>0</v>
      </c>
      <c r="Q39" s="14"/>
      <c r="R39" s="17" t="s">
        <v>192</v>
      </c>
      <c r="S39" s="17" t="s">
        <v>179</v>
      </c>
    </row>
    <row r="40" spans="2:19" ht="29.25" customHeight="1" x14ac:dyDescent="0.25">
      <c r="B40" s="11" t="s">
        <v>89</v>
      </c>
      <c r="C40" s="11" t="s">
        <v>127</v>
      </c>
      <c r="D40" s="11" t="s">
        <v>90</v>
      </c>
      <c r="E40" s="11" t="s">
        <v>90</v>
      </c>
      <c r="F40" s="11" t="s">
        <v>101</v>
      </c>
      <c r="G40" s="11" t="s">
        <v>104</v>
      </c>
      <c r="H40" s="11" t="s">
        <v>127</v>
      </c>
      <c r="I40" s="11"/>
      <c r="J40" s="11"/>
      <c r="K40" s="12" t="s">
        <v>193</v>
      </c>
      <c r="L40" s="11" t="str">
        <f t="shared" si="0"/>
        <v>A-02-01-01-004-005-02--</v>
      </c>
      <c r="M40" s="13"/>
      <c r="N40" s="14"/>
      <c r="O40" s="15" t="s">
        <v>194</v>
      </c>
      <c r="P40" s="16">
        <v>0</v>
      </c>
      <c r="Q40" s="14"/>
      <c r="R40" s="17" t="s">
        <v>195</v>
      </c>
      <c r="S40" s="17" t="s">
        <v>196</v>
      </c>
    </row>
    <row r="41" spans="2:19" ht="29.25" customHeight="1" x14ac:dyDescent="0.25">
      <c r="B41" s="11" t="s">
        <v>89</v>
      </c>
      <c r="C41" s="11" t="s">
        <v>127</v>
      </c>
      <c r="D41" s="11" t="s">
        <v>90</v>
      </c>
      <c r="E41" s="11" t="s">
        <v>90</v>
      </c>
      <c r="F41" s="11" t="s">
        <v>101</v>
      </c>
      <c r="G41" s="11" t="s">
        <v>107</v>
      </c>
      <c r="H41" s="11" t="s">
        <v>90</v>
      </c>
      <c r="I41" s="11"/>
      <c r="J41" s="11"/>
      <c r="K41" s="12" t="s">
        <v>197</v>
      </c>
      <c r="L41" s="11" t="str">
        <f t="shared" si="0"/>
        <v>A-02-01-01-004-006-01--</v>
      </c>
      <c r="M41" s="13"/>
      <c r="N41" s="14"/>
      <c r="O41" s="15" t="s">
        <v>198</v>
      </c>
      <c r="P41" s="16">
        <v>0</v>
      </c>
      <c r="Q41" s="14"/>
      <c r="R41" s="17" t="s">
        <v>186</v>
      </c>
      <c r="S41" s="17"/>
    </row>
    <row r="42" spans="2:19" ht="29.25" customHeight="1" x14ac:dyDescent="0.25">
      <c r="B42" s="11" t="s">
        <v>89</v>
      </c>
      <c r="C42" s="11" t="s">
        <v>127</v>
      </c>
      <c r="D42" s="11" t="s">
        <v>90</v>
      </c>
      <c r="E42" s="11" t="s">
        <v>90</v>
      </c>
      <c r="F42" s="11" t="s">
        <v>101</v>
      </c>
      <c r="G42" s="11" t="s">
        <v>107</v>
      </c>
      <c r="H42" s="11" t="s">
        <v>187</v>
      </c>
      <c r="I42" s="11"/>
      <c r="J42" s="11"/>
      <c r="K42" s="12" t="s">
        <v>199</v>
      </c>
      <c r="L42" s="11" t="str">
        <f t="shared" si="0"/>
        <v>A-02-01-01-004-006-09--</v>
      </c>
      <c r="M42" s="13"/>
      <c r="N42" s="14"/>
      <c r="O42" s="15" t="s">
        <v>198</v>
      </c>
      <c r="P42" s="16">
        <v>0</v>
      </c>
      <c r="Q42" s="14"/>
      <c r="R42" s="17" t="s">
        <v>186</v>
      </c>
      <c r="S42" s="17"/>
    </row>
    <row r="43" spans="2:19" ht="29.25" customHeight="1" x14ac:dyDescent="0.25">
      <c r="B43" s="11" t="s">
        <v>89</v>
      </c>
      <c r="C43" s="11" t="s">
        <v>127</v>
      </c>
      <c r="D43" s="11" t="s">
        <v>90</v>
      </c>
      <c r="E43" s="11" t="s">
        <v>90</v>
      </c>
      <c r="F43" s="11" t="s">
        <v>101</v>
      </c>
      <c r="G43" s="11" t="s">
        <v>110</v>
      </c>
      <c r="H43" s="11" t="s">
        <v>127</v>
      </c>
      <c r="I43" s="11"/>
      <c r="J43" s="11"/>
      <c r="K43" s="12" t="s">
        <v>200</v>
      </c>
      <c r="L43" s="11" t="str">
        <f t="shared" si="0"/>
        <v>A-02-01-01-004-007-02--</v>
      </c>
      <c r="M43" s="13"/>
      <c r="N43" s="14"/>
      <c r="O43" s="15" t="s">
        <v>198</v>
      </c>
      <c r="P43" s="16">
        <v>0</v>
      </c>
      <c r="Q43" s="14"/>
      <c r="R43" s="17" t="s">
        <v>201</v>
      </c>
      <c r="S43" s="17"/>
    </row>
    <row r="44" spans="2:19" ht="29.25" customHeight="1" x14ac:dyDescent="0.25">
      <c r="B44" s="11" t="s">
        <v>89</v>
      </c>
      <c r="C44" s="11" t="s">
        <v>127</v>
      </c>
      <c r="D44" s="11" t="s">
        <v>90</v>
      </c>
      <c r="E44" s="11" t="s">
        <v>90</v>
      </c>
      <c r="F44" s="11" t="s">
        <v>101</v>
      </c>
      <c r="G44" s="11" t="s">
        <v>110</v>
      </c>
      <c r="H44" s="11" t="s">
        <v>147</v>
      </c>
      <c r="I44" s="11"/>
      <c r="J44" s="11"/>
      <c r="K44" s="12" t="s">
        <v>202</v>
      </c>
      <c r="L44" s="11" t="str">
        <f t="shared" si="0"/>
        <v>A-02-01-01-004-007-03--</v>
      </c>
      <c r="M44" s="13"/>
      <c r="N44" s="14"/>
      <c r="O44" s="15" t="s">
        <v>198</v>
      </c>
      <c r="P44" s="16">
        <v>0</v>
      </c>
      <c r="Q44" s="14"/>
      <c r="R44" s="17" t="s">
        <v>201</v>
      </c>
      <c r="S44" s="17" t="s">
        <v>195</v>
      </c>
    </row>
    <row r="45" spans="2:19" ht="29.25" customHeight="1" x14ac:dyDescent="0.25">
      <c r="B45" s="11" t="s">
        <v>89</v>
      </c>
      <c r="C45" s="11" t="s">
        <v>127</v>
      </c>
      <c r="D45" s="11" t="s">
        <v>90</v>
      </c>
      <c r="E45" s="11" t="s">
        <v>90</v>
      </c>
      <c r="F45" s="11" t="s">
        <v>101</v>
      </c>
      <c r="G45" s="11" t="s">
        <v>116</v>
      </c>
      <c r="H45" s="11" t="s">
        <v>90</v>
      </c>
      <c r="I45" s="11"/>
      <c r="J45" s="11"/>
      <c r="K45" s="12" t="s">
        <v>203</v>
      </c>
      <c r="L45" s="11" t="str">
        <f t="shared" si="0"/>
        <v>A-02-01-01-004-009-01--</v>
      </c>
      <c r="M45" s="13"/>
      <c r="N45" s="14"/>
      <c r="O45" s="15" t="s">
        <v>198</v>
      </c>
      <c r="P45" s="16">
        <v>0</v>
      </c>
      <c r="Q45" s="14"/>
      <c r="R45" s="17" t="s">
        <v>204</v>
      </c>
      <c r="S45" s="17"/>
    </row>
    <row r="46" spans="2:19" ht="29.25" customHeight="1" x14ac:dyDescent="0.25">
      <c r="B46" s="11" t="s">
        <v>89</v>
      </c>
      <c r="C46" s="11" t="s">
        <v>127</v>
      </c>
      <c r="D46" s="11" t="s">
        <v>90</v>
      </c>
      <c r="E46" s="11" t="s">
        <v>90</v>
      </c>
      <c r="F46" s="11" t="s">
        <v>101</v>
      </c>
      <c r="G46" s="11" t="s">
        <v>116</v>
      </c>
      <c r="H46" s="11" t="s">
        <v>187</v>
      </c>
      <c r="I46" s="11" t="s">
        <v>205</v>
      </c>
      <c r="J46" s="11"/>
      <c r="K46" s="12" t="s">
        <v>206</v>
      </c>
      <c r="L46" s="11" t="str">
        <f t="shared" si="0"/>
        <v>A-02-01-01-004-009-09-1-</v>
      </c>
      <c r="M46" s="13"/>
      <c r="N46" s="14"/>
      <c r="O46" s="15" t="s">
        <v>198</v>
      </c>
      <c r="P46" s="16">
        <v>0</v>
      </c>
      <c r="Q46" s="14"/>
      <c r="R46" s="17" t="s">
        <v>204</v>
      </c>
      <c r="S46" s="17"/>
    </row>
    <row r="47" spans="2:19" ht="29.25" customHeight="1" x14ac:dyDescent="0.25">
      <c r="B47" s="11" t="s">
        <v>89</v>
      </c>
      <c r="C47" s="11" t="s">
        <v>127</v>
      </c>
      <c r="D47" s="11" t="s">
        <v>90</v>
      </c>
      <c r="E47" s="11" t="s">
        <v>90</v>
      </c>
      <c r="F47" s="11" t="s">
        <v>101</v>
      </c>
      <c r="G47" s="11" t="s">
        <v>116</v>
      </c>
      <c r="H47" s="11" t="s">
        <v>187</v>
      </c>
      <c r="I47" s="11" t="s">
        <v>177</v>
      </c>
      <c r="J47" s="11"/>
      <c r="K47" s="12" t="s">
        <v>207</v>
      </c>
      <c r="L47" s="11" t="str">
        <f t="shared" si="0"/>
        <v>A-02-01-01-004-009-09-4-</v>
      </c>
      <c r="M47" s="13"/>
      <c r="N47" s="14"/>
      <c r="O47" s="15" t="s">
        <v>198</v>
      </c>
      <c r="P47" s="16">
        <v>0</v>
      </c>
      <c r="Q47" s="14"/>
      <c r="R47" s="17" t="s">
        <v>208</v>
      </c>
      <c r="S47" s="17"/>
    </row>
    <row r="48" spans="2:19" ht="29.25" customHeight="1" x14ac:dyDescent="0.25">
      <c r="B48" s="11" t="s">
        <v>89</v>
      </c>
      <c r="C48" s="11" t="s">
        <v>127</v>
      </c>
      <c r="D48" s="11" t="s">
        <v>90</v>
      </c>
      <c r="E48" s="11" t="s">
        <v>90</v>
      </c>
      <c r="F48" s="11" t="s">
        <v>107</v>
      </c>
      <c r="G48" s="11" t="s">
        <v>95</v>
      </c>
      <c r="H48" s="11" t="s">
        <v>127</v>
      </c>
      <c r="I48" s="11" t="s">
        <v>209</v>
      </c>
      <c r="J48" s="11"/>
      <c r="K48" s="12" t="s">
        <v>210</v>
      </c>
      <c r="L48" s="11" t="str">
        <f t="shared" si="0"/>
        <v>A-02-01-01-006-002-02-3-</v>
      </c>
      <c r="M48" s="13"/>
      <c r="N48" s="14"/>
      <c r="O48" s="15" t="s">
        <v>198</v>
      </c>
      <c r="P48" s="16">
        <v>0</v>
      </c>
      <c r="Q48" s="14"/>
      <c r="R48" s="17" t="s">
        <v>211</v>
      </c>
      <c r="S48" s="17"/>
    </row>
    <row r="49" spans="2:20" ht="29.25" customHeight="1" x14ac:dyDescent="0.25">
      <c r="B49" s="11" t="s">
        <v>89</v>
      </c>
      <c r="C49" s="11" t="s">
        <v>127</v>
      </c>
      <c r="D49" s="11" t="s">
        <v>90</v>
      </c>
      <c r="E49" s="11" t="s">
        <v>90</v>
      </c>
      <c r="F49" s="11" t="s">
        <v>107</v>
      </c>
      <c r="G49" s="11" t="s">
        <v>95</v>
      </c>
      <c r="H49" s="11" t="s">
        <v>147</v>
      </c>
      <c r="I49" s="11" t="s">
        <v>205</v>
      </c>
      <c r="J49" s="11" t="s">
        <v>90</v>
      </c>
      <c r="K49" s="12" t="s">
        <v>212</v>
      </c>
      <c r="L49" s="11" t="str">
        <f t="shared" si="0"/>
        <v>A-02-01-01-006-002-03-1-01</v>
      </c>
      <c r="M49" s="13"/>
      <c r="N49" s="14"/>
      <c r="O49" s="15" t="s">
        <v>213</v>
      </c>
      <c r="P49" s="16">
        <v>0</v>
      </c>
      <c r="Q49" s="14"/>
      <c r="R49" s="17" t="s">
        <v>214</v>
      </c>
      <c r="S49" s="17"/>
    </row>
    <row r="50" spans="2:20" ht="29.25" customHeight="1" x14ac:dyDescent="0.25">
      <c r="B50" s="11" t="s">
        <v>89</v>
      </c>
      <c r="C50" s="11" t="s">
        <v>127</v>
      </c>
      <c r="D50" s="11" t="s">
        <v>90</v>
      </c>
      <c r="E50" s="11" t="s">
        <v>90</v>
      </c>
      <c r="F50" s="11" t="s">
        <v>107</v>
      </c>
      <c r="G50" s="11" t="s">
        <v>95</v>
      </c>
      <c r="H50" s="11" t="s">
        <v>147</v>
      </c>
      <c r="I50" s="11" t="s">
        <v>173</v>
      </c>
      <c r="J50" s="11" t="s">
        <v>127</v>
      </c>
      <c r="K50" s="12" t="s">
        <v>215</v>
      </c>
      <c r="L50" s="11" t="str">
        <f t="shared" si="0"/>
        <v>A-02-01-01-006-002-03-2-02</v>
      </c>
      <c r="M50" s="13"/>
      <c r="N50" s="14"/>
      <c r="O50" s="15" t="s">
        <v>213</v>
      </c>
      <c r="P50" s="16">
        <v>0</v>
      </c>
      <c r="Q50" s="14"/>
      <c r="R50" s="17" t="s">
        <v>172</v>
      </c>
      <c r="S50" s="17"/>
    </row>
    <row r="51" spans="2:20" ht="29.25" customHeight="1" x14ac:dyDescent="0.25">
      <c r="B51" s="11" t="s">
        <v>89</v>
      </c>
      <c r="C51" s="11" t="s">
        <v>127</v>
      </c>
      <c r="D51" s="11" t="s">
        <v>90</v>
      </c>
      <c r="E51" s="11" t="s">
        <v>90</v>
      </c>
      <c r="F51" s="11" t="s">
        <v>107</v>
      </c>
      <c r="G51" s="11" t="s">
        <v>95</v>
      </c>
      <c r="H51" s="11" t="s">
        <v>183</v>
      </c>
      <c r="I51" s="11"/>
      <c r="J51" s="11"/>
      <c r="K51" s="12" t="s">
        <v>216</v>
      </c>
      <c r="L51" s="11" t="str">
        <f t="shared" si="0"/>
        <v>A-02-01-01-006-002-05--</v>
      </c>
      <c r="M51" s="13"/>
      <c r="N51" s="14"/>
      <c r="O51" s="15" t="s">
        <v>213</v>
      </c>
      <c r="P51" s="16">
        <v>0</v>
      </c>
      <c r="Q51" s="14"/>
      <c r="R51" s="17" t="s">
        <v>211</v>
      </c>
      <c r="S51" s="17"/>
    </row>
    <row r="52" spans="2:20" ht="29.25" customHeight="1" x14ac:dyDescent="0.25">
      <c r="B52" s="11" t="s">
        <v>89</v>
      </c>
      <c r="C52" s="11" t="s">
        <v>127</v>
      </c>
      <c r="D52" s="11" t="s">
        <v>127</v>
      </c>
      <c r="E52" s="11" t="s">
        <v>90</v>
      </c>
      <c r="F52" s="11" t="s">
        <v>95</v>
      </c>
      <c r="G52" s="11" t="s">
        <v>110</v>
      </c>
      <c r="H52" s="11"/>
      <c r="I52" s="11"/>
      <c r="J52" s="11"/>
      <c r="K52" s="12" t="s">
        <v>217</v>
      </c>
      <c r="L52" s="11" t="str">
        <f t="shared" si="0"/>
        <v>A-02-02-01-002-007---</v>
      </c>
      <c r="M52" s="13"/>
      <c r="N52" s="14"/>
      <c r="O52" s="15" t="s">
        <v>218</v>
      </c>
      <c r="P52" s="16">
        <v>0</v>
      </c>
      <c r="Q52" s="14"/>
      <c r="R52" s="17" t="s">
        <v>219</v>
      </c>
      <c r="S52" s="17"/>
    </row>
    <row r="53" spans="2:20" ht="29.25" customHeight="1" x14ac:dyDescent="0.25">
      <c r="B53" s="11" t="s">
        <v>89</v>
      </c>
      <c r="C53" s="11" t="s">
        <v>127</v>
      </c>
      <c r="D53" s="11" t="s">
        <v>127</v>
      </c>
      <c r="E53" s="11" t="s">
        <v>90</v>
      </c>
      <c r="F53" s="11" t="s">
        <v>95</v>
      </c>
      <c r="G53" s="11" t="s">
        <v>113</v>
      </c>
      <c r="H53" s="11"/>
      <c r="I53" s="11"/>
      <c r="J53" s="11"/>
      <c r="K53" s="12" t="s">
        <v>220</v>
      </c>
      <c r="L53" s="11" t="str">
        <f t="shared" si="0"/>
        <v>A-02-02-01-002-008---</v>
      </c>
      <c r="M53" s="13"/>
      <c r="N53" s="14"/>
      <c r="O53" s="15" t="s">
        <v>221</v>
      </c>
      <c r="P53" s="16">
        <v>0</v>
      </c>
      <c r="Q53" s="14"/>
      <c r="R53" s="17" t="s">
        <v>222</v>
      </c>
      <c r="S53" s="17"/>
    </row>
    <row r="54" spans="2:20" ht="29.25" customHeight="1" x14ac:dyDescent="0.25">
      <c r="B54" s="11" t="s">
        <v>89</v>
      </c>
      <c r="C54" s="11" t="s">
        <v>127</v>
      </c>
      <c r="D54" s="11" t="s">
        <v>127</v>
      </c>
      <c r="E54" s="11" t="s">
        <v>90</v>
      </c>
      <c r="F54" s="11" t="s">
        <v>98</v>
      </c>
      <c r="G54" s="11" t="s">
        <v>95</v>
      </c>
      <c r="H54" s="11" t="s">
        <v>90</v>
      </c>
      <c r="I54" s="11"/>
      <c r="J54" s="11"/>
      <c r="K54" s="12" t="s">
        <v>223</v>
      </c>
      <c r="L54" s="11" t="str">
        <f t="shared" si="0"/>
        <v>A-02-02-01-003-002-01--</v>
      </c>
      <c r="M54" s="13"/>
      <c r="N54" s="14"/>
      <c r="O54" s="15" t="s">
        <v>224</v>
      </c>
      <c r="P54" s="16">
        <v>0</v>
      </c>
      <c r="Q54" s="14"/>
      <c r="R54" s="17" t="s">
        <v>225</v>
      </c>
      <c r="S54" s="17"/>
    </row>
    <row r="55" spans="2:20" ht="29.25" customHeight="1" x14ac:dyDescent="0.25">
      <c r="B55" s="11" t="s">
        <v>89</v>
      </c>
      <c r="C55" s="11" t="s">
        <v>127</v>
      </c>
      <c r="D55" s="11" t="s">
        <v>127</v>
      </c>
      <c r="E55" s="11" t="s">
        <v>90</v>
      </c>
      <c r="F55" s="11" t="s">
        <v>98</v>
      </c>
      <c r="G55" s="11" t="s">
        <v>95</v>
      </c>
      <c r="H55" s="11" t="s">
        <v>127</v>
      </c>
      <c r="I55" s="11"/>
      <c r="J55" s="11"/>
      <c r="K55" s="12" t="s">
        <v>226</v>
      </c>
      <c r="L55" s="11" t="str">
        <f t="shared" si="0"/>
        <v>A-02-02-01-003-002-02--</v>
      </c>
      <c r="M55" s="13"/>
      <c r="N55" s="14"/>
      <c r="O55" s="15" t="s">
        <v>227</v>
      </c>
      <c r="P55" s="16">
        <v>0</v>
      </c>
      <c r="Q55" s="14"/>
      <c r="R55" s="17" t="s">
        <v>228</v>
      </c>
      <c r="S55" s="17"/>
    </row>
    <row r="56" spans="2:20" ht="29.25" customHeight="1" x14ac:dyDescent="0.25">
      <c r="B56" s="11" t="s">
        <v>89</v>
      </c>
      <c r="C56" s="11" t="s">
        <v>127</v>
      </c>
      <c r="D56" s="11" t="s">
        <v>127</v>
      </c>
      <c r="E56" s="11" t="s">
        <v>90</v>
      </c>
      <c r="F56" s="11" t="s">
        <v>98</v>
      </c>
      <c r="G56" s="11" t="s">
        <v>95</v>
      </c>
      <c r="H56" s="11" t="s">
        <v>147</v>
      </c>
      <c r="I56" s="11"/>
      <c r="J56" s="11"/>
      <c r="K56" s="12" t="s">
        <v>229</v>
      </c>
      <c r="L56" s="11" t="str">
        <f t="shared" si="0"/>
        <v>A-02-02-01-003-002-03--</v>
      </c>
      <c r="M56" s="13"/>
      <c r="N56" s="14"/>
      <c r="O56" s="15" t="s">
        <v>230</v>
      </c>
      <c r="P56" s="16">
        <v>0</v>
      </c>
      <c r="Q56" s="14"/>
      <c r="R56" s="17" t="s">
        <v>231</v>
      </c>
      <c r="S56" s="17" t="s">
        <v>228</v>
      </c>
    </row>
    <row r="57" spans="2:20" ht="29.25" customHeight="1" x14ac:dyDescent="0.25">
      <c r="B57" s="11" t="s">
        <v>89</v>
      </c>
      <c r="C57" s="11" t="s">
        <v>127</v>
      </c>
      <c r="D57" s="11" t="s">
        <v>127</v>
      </c>
      <c r="E57" s="11" t="s">
        <v>90</v>
      </c>
      <c r="F57" s="11" t="s">
        <v>98</v>
      </c>
      <c r="G57" s="11" t="s">
        <v>95</v>
      </c>
      <c r="H57" s="11" t="s">
        <v>170</v>
      </c>
      <c r="I57" s="11"/>
      <c r="J57" s="11"/>
      <c r="K57" s="12" t="s">
        <v>232</v>
      </c>
      <c r="L57" s="11" t="str">
        <f t="shared" si="0"/>
        <v>A-02-02-01-003-002-04--</v>
      </c>
      <c r="M57" s="13"/>
      <c r="N57" s="14"/>
      <c r="O57" s="15" t="s">
        <v>233</v>
      </c>
      <c r="P57" s="16">
        <v>0</v>
      </c>
      <c r="Q57" s="14"/>
      <c r="R57" s="17" t="s">
        <v>231</v>
      </c>
      <c r="S57" s="17" t="s">
        <v>228</v>
      </c>
    </row>
    <row r="58" spans="2:20" ht="29.25" customHeight="1" x14ac:dyDescent="0.25">
      <c r="B58" s="11" t="s">
        <v>89</v>
      </c>
      <c r="C58" s="11" t="s">
        <v>127</v>
      </c>
      <c r="D58" s="11" t="s">
        <v>127</v>
      </c>
      <c r="E58" s="11" t="s">
        <v>90</v>
      </c>
      <c r="F58" s="11" t="s">
        <v>98</v>
      </c>
      <c r="G58" s="11" t="s">
        <v>98</v>
      </c>
      <c r="H58" s="11" t="s">
        <v>147</v>
      </c>
      <c r="I58" s="11"/>
      <c r="J58" s="11"/>
      <c r="K58" s="12" t="s">
        <v>234</v>
      </c>
      <c r="L58" s="11" t="str">
        <f t="shared" si="0"/>
        <v>A-02-02-01-003-003-03--</v>
      </c>
      <c r="M58" s="13"/>
      <c r="N58" s="14"/>
      <c r="O58" s="15" t="s">
        <v>235</v>
      </c>
      <c r="P58" s="16">
        <v>0</v>
      </c>
      <c r="Q58" s="14"/>
      <c r="R58" s="17" t="s">
        <v>236</v>
      </c>
      <c r="S58" s="17"/>
    </row>
    <row r="59" spans="2:20" ht="29.25" customHeight="1" x14ac:dyDescent="0.25">
      <c r="B59" s="11" t="s">
        <v>89</v>
      </c>
      <c r="C59" s="11" t="s">
        <v>127</v>
      </c>
      <c r="D59" s="11" t="s">
        <v>127</v>
      </c>
      <c r="E59" s="11" t="s">
        <v>90</v>
      </c>
      <c r="F59" s="11" t="s">
        <v>98</v>
      </c>
      <c r="G59" s="11" t="s">
        <v>107</v>
      </c>
      <c r="H59" s="11" t="s">
        <v>90</v>
      </c>
      <c r="I59" s="11"/>
      <c r="J59" s="11"/>
      <c r="K59" s="12" t="s">
        <v>237</v>
      </c>
      <c r="L59" s="11" t="str">
        <f t="shared" si="0"/>
        <v>A-02-02-01-003-006-01--</v>
      </c>
      <c r="M59" s="13"/>
      <c r="N59" s="14"/>
      <c r="O59" s="15" t="s">
        <v>238</v>
      </c>
      <c r="P59" s="16">
        <v>0</v>
      </c>
      <c r="Q59" s="14"/>
      <c r="R59" s="17" t="s">
        <v>239</v>
      </c>
      <c r="S59" s="17"/>
    </row>
    <row r="60" spans="2:20" ht="29.25" customHeight="1" x14ac:dyDescent="0.25">
      <c r="B60" s="11" t="s">
        <v>89</v>
      </c>
      <c r="C60" s="11" t="s">
        <v>127</v>
      </c>
      <c r="D60" s="11" t="s">
        <v>127</v>
      </c>
      <c r="E60" s="11" t="s">
        <v>90</v>
      </c>
      <c r="F60" s="11" t="s">
        <v>98</v>
      </c>
      <c r="G60" s="11" t="s">
        <v>113</v>
      </c>
      <c r="H60" s="11" t="s">
        <v>187</v>
      </c>
      <c r="I60" s="11"/>
      <c r="J60" s="11"/>
      <c r="K60" s="12" t="s">
        <v>240</v>
      </c>
      <c r="L60" s="11" t="str">
        <f t="shared" si="0"/>
        <v>A-02-02-01-003-008-09--</v>
      </c>
      <c r="M60" s="13"/>
      <c r="N60" s="14"/>
      <c r="O60" s="15" t="s">
        <v>241</v>
      </c>
      <c r="P60" s="16">
        <v>0</v>
      </c>
      <c r="Q60" s="14"/>
      <c r="R60" s="17" t="s">
        <v>225</v>
      </c>
      <c r="S60" s="17" t="s">
        <v>208</v>
      </c>
      <c r="T60" s="17" t="s">
        <v>242</v>
      </c>
    </row>
    <row r="61" spans="2:20" ht="29.25" customHeight="1" x14ac:dyDescent="0.25">
      <c r="B61" s="11" t="s">
        <v>89</v>
      </c>
      <c r="C61" s="11" t="s">
        <v>127</v>
      </c>
      <c r="D61" s="11" t="s">
        <v>127</v>
      </c>
      <c r="E61" s="11" t="s">
        <v>90</v>
      </c>
      <c r="F61" s="11" t="s">
        <v>101</v>
      </c>
      <c r="G61" s="11" t="s">
        <v>98</v>
      </c>
      <c r="H61" s="11" t="s">
        <v>187</v>
      </c>
      <c r="I61" s="11"/>
      <c r="J61" s="11"/>
      <c r="K61" s="12" t="s">
        <v>188</v>
      </c>
      <c r="L61" s="11" t="str">
        <f t="shared" si="0"/>
        <v>A-02-02-01-004-003-09--</v>
      </c>
      <c r="M61" s="13"/>
      <c r="N61" s="14"/>
      <c r="O61" s="15" t="s">
        <v>243</v>
      </c>
      <c r="P61" s="16">
        <v>0</v>
      </c>
      <c r="Q61" s="14"/>
      <c r="R61" s="17" t="s">
        <v>179</v>
      </c>
      <c r="S61" s="17" t="s">
        <v>192</v>
      </c>
      <c r="T61" s="17" t="s">
        <v>242</v>
      </c>
    </row>
    <row r="62" spans="2:20" ht="29.25" customHeight="1" x14ac:dyDescent="0.25">
      <c r="B62" s="11" t="s">
        <v>89</v>
      </c>
      <c r="C62" s="11" t="s">
        <v>127</v>
      </c>
      <c r="D62" s="11" t="s">
        <v>127</v>
      </c>
      <c r="E62" s="11" t="s">
        <v>90</v>
      </c>
      <c r="F62" s="11" t="s">
        <v>101</v>
      </c>
      <c r="G62" s="11" t="s">
        <v>101</v>
      </c>
      <c r="H62" s="11" t="s">
        <v>90</v>
      </c>
      <c r="I62" s="11"/>
      <c r="J62" s="11"/>
      <c r="K62" s="12" t="s">
        <v>244</v>
      </c>
      <c r="L62" s="11" t="str">
        <f t="shared" si="0"/>
        <v>A-02-02-01-004-004-01--</v>
      </c>
      <c r="M62" s="13"/>
      <c r="N62" s="14"/>
      <c r="O62" s="15" t="s">
        <v>245</v>
      </c>
      <c r="P62" s="16">
        <v>0</v>
      </c>
      <c r="Q62" s="14"/>
      <c r="R62" s="17" t="s">
        <v>246</v>
      </c>
      <c r="S62" s="17"/>
    </row>
    <row r="63" spans="2:20" ht="29.25" customHeight="1" x14ac:dyDescent="0.25">
      <c r="B63" s="11" t="s">
        <v>89</v>
      </c>
      <c r="C63" s="11" t="s">
        <v>127</v>
      </c>
      <c r="D63" s="11" t="s">
        <v>127</v>
      </c>
      <c r="E63" s="11" t="s">
        <v>90</v>
      </c>
      <c r="F63" s="11" t="s">
        <v>101</v>
      </c>
      <c r="G63" s="11" t="s">
        <v>101</v>
      </c>
      <c r="H63" s="11" t="s">
        <v>127</v>
      </c>
      <c r="I63" s="11"/>
      <c r="J63" s="11"/>
      <c r="K63" s="12" t="s">
        <v>247</v>
      </c>
      <c r="L63" s="11" t="str">
        <f t="shared" si="0"/>
        <v>A-02-02-01-004-004-02--</v>
      </c>
      <c r="M63" s="13"/>
      <c r="N63" s="14"/>
      <c r="O63" s="15" t="s">
        <v>248</v>
      </c>
      <c r="P63" s="16">
        <v>0</v>
      </c>
      <c r="Q63" s="14"/>
      <c r="R63" s="17" t="s">
        <v>242</v>
      </c>
      <c r="S63" s="17"/>
    </row>
    <row r="64" spans="2:20" ht="29.25" customHeight="1" x14ac:dyDescent="0.25">
      <c r="B64" s="11" t="s">
        <v>89</v>
      </c>
      <c r="C64" s="11" t="s">
        <v>127</v>
      </c>
      <c r="D64" s="11" t="s">
        <v>127</v>
      </c>
      <c r="E64" s="11" t="s">
        <v>90</v>
      </c>
      <c r="F64" s="11" t="s">
        <v>101</v>
      </c>
      <c r="G64" s="11" t="s">
        <v>104</v>
      </c>
      <c r="H64" s="11" t="s">
        <v>90</v>
      </c>
      <c r="I64" s="11"/>
      <c r="J64" s="11"/>
      <c r="K64" s="12" t="s">
        <v>190</v>
      </c>
      <c r="L64" s="11" t="str">
        <f t="shared" si="0"/>
        <v>A-02-02-01-004-005-01--</v>
      </c>
      <c r="M64" s="13"/>
      <c r="N64" s="14"/>
      <c r="O64" s="15" t="s">
        <v>249</v>
      </c>
      <c r="P64" s="16">
        <v>0</v>
      </c>
      <c r="Q64" s="14"/>
      <c r="R64" s="17" t="s">
        <v>192</v>
      </c>
      <c r="S64" s="17"/>
    </row>
    <row r="65" spans="2:19" ht="29.25" customHeight="1" x14ac:dyDescent="0.25">
      <c r="B65" s="11" t="s">
        <v>89</v>
      </c>
      <c r="C65" s="11" t="s">
        <v>127</v>
      </c>
      <c r="D65" s="11" t="s">
        <v>127</v>
      </c>
      <c r="E65" s="11" t="s">
        <v>90</v>
      </c>
      <c r="F65" s="11" t="s">
        <v>101</v>
      </c>
      <c r="G65" s="11" t="s">
        <v>104</v>
      </c>
      <c r="H65" s="11" t="s">
        <v>127</v>
      </c>
      <c r="I65" s="11"/>
      <c r="J65" s="11"/>
      <c r="K65" s="12" t="s">
        <v>193</v>
      </c>
      <c r="L65" s="11" t="str">
        <f t="shared" si="0"/>
        <v>A-02-02-01-004-005-02--</v>
      </c>
      <c r="M65" s="13"/>
      <c r="N65" s="14"/>
      <c r="O65" s="15" t="s">
        <v>250</v>
      </c>
      <c r="P65" s="16">
        <v>0</v>
      </c>
      <c r="Q65" s="14"/>
      <c r="R65" s="17" t="s">
        <v>196</v>
      </c>
      <c r="S65" s="17"/>
    </row>
    <row r="66" spans="2:19" ht="29.25" customHeight="1" x14ac:dyDescent="0.25">
      <c r="B66" s="11" t="s">
        <v>89</v>
      </c>
      <c r="C66" s="11" t="s">
        <v>127</v>
      </c>
      <c r="D66" s="11" t="s">
        <v>127</v>
      </c>
      <c r="E66" s="11" t="s">
        <v>90</v>
      </c>
      <c r="F66" s="11" t="s">
        <v>101</v>
      </c>
      <c r="G66" s="11" t="s">
        <v>110</v>
      </c>
      <c r="H66" s="11" t="s">
        <v>251</v>
      </c>
      <c r="I66" s="11"/>
      <c r="J66" s="11"/>
      <c r="K66" s="12" t="s">
        <v>212</v>
      </c>
      <c r="L66" s="11" t="str">
        <f t="shared" si="0"/>
        <v>A-02-02-01-004-007-08--</v>
      </c>
      <c r="M66" s="13"/>
      <c r="N66" s="14"/>
      <c r="O66" s="15" t="s">
        <v>252</v>
      </c>
      <c r="P66" s="16">
        <v>0</v>
      </c>
      <c r="Q66" s="14"/>
      <c r="R66" s="17" t="s">
        <v>214</v>
      </c>
      <c r="S66" s="17"/>
    </row>
    <row r="67" spans="2:19" ht="29.25" customHeight="1" x14ac:dyDescent="0.25">
      <c r="B67" s="11" t="s">
        <v>89</v>
      </c>
      <c r="C67" s="11" t="s">
        <v>127</v>
      </c>
      <c r="D67" s="11" t="s">
        <v>127</v>
      </c>
      <c r="E67" s="11" t="s">
        <v>127</v>
      </c>
      <c r="F67" s="11" t="s">
        <v>104</v>
      </c>
      <c r="G67" s="11" t="s">
        <v>101</v>
      </c>
      <c r="H67" s="11" t="s">
        <v>90</v>
      </c>
      <c r="I67" s="11" t="s">
        <v>173</v>
      </c>
      <c r="J67" s="11"/>
      <c r="K67" s="12" t="s">
        <v>253</v>
      </c>
      <c r="L67" s="11" t="str">
        <f t="shared" si="0"/>
        <v>A-02-02-02-005-004-01-2-</v>
      </c>
      <c r="M67" s="13"/>
      <c r="N67" s="14"/>
      <c r="O67" s="15" t="s">
        <v>254</v>
      </c>
      <c r="P67" s="16">
        <v>0</v>
      </c>
      <c r="Q67" s="14"/>
      <c r="R67" s="17" t="s">
        <v>211</v>
      </c>
      <c r="S67" s="17" t="s">
        <v>255</v>
      </c>
    </row>
    <row r="68" spans="2:19" ht="29.25" customHeight="1" x14ac:dyDescent="0.25">
      <c r="B68" s="11" t="s">
        <v>89</v>
      </c>
      <c r="C68" s="11" t="s">
        <v>127</v>
      </c>
      <c r="D68" s="11" t="s">
        <v>127</v>
      </c>
      <c r="E68" s="11" t="s">
        <v>127</v>
      </c>
      <c r="F68" s="11" t="s">
        <v>104</v>
      </c>
      <c r="G68" s="11" t="s">
        <v>101</v>
      </c>
      <c r="H68" s="11" t="s">
        <v>127</v>
      </c>
      <c r="I68" s="11" t="s">
        <v>256</v>
      </c>
      <c r="J68" s="11"/>
      <c r="K68" s="12" t="s">
        <v>257</v>
      </c>
      <c r="L68" s="11" t="str">
        <f t="shared" ref="L68:L131" si="1">B68&amp;"-"&amp;C68&amp;"-"&amp;D68&amp;"-"&amp;E68&amp;"-"&amp;F68&amp;"-"&amp;G68&amp;"-"&amp;H68&amp;"-"&amp;I68&amp;"-"&amp;J68</f>
        <v>A-02-02-02-005-004-02-5-</v>
      </c>
      <c r="M68" s="13"/>
      <c r="N68" s="14"/>
      <c r="O68" s="15" t="s">
        <v>254</v>
      </c>
      <c r="P68" s="16">
        <v>0</v>
      </c>
      <c r="Q68" s="14"/>
      <c r="R68" s="17" t="s">
        <v>211</v>
      </c>
      <c r="S68" s="17"/>
    </row>
    <row r="69" spans="2:19" ht="29.25" customHeight="1" x14ac:dyDescent="0.25">
      <c r="B69" s="11" t="s">
        <v>89</v>
      </c>
      <c r="C69" s="11" t="s">
        <v>127</v>
      </c>
      <c r="D69" s="11" t="s">
        <v>127</v>
      </c>
      <c r="E69" s="11" t="s">
        <v>127</v>
      </c>
      <c r="F69" s="11" t="s">
        <v>104</v>
      </c>
      <c r="G69" s="11" t="s">
        <v>101</v>
      </c>
      <c r="H69" s="11" t="s">
        <v>127</v>
      </c>
      <c r="I69" s="11" t="s">
        <v>258</v>
      </c>
      <c r="J69" s="11"/>
      <c r="K69" s="12" t="s">
        <v>259</v>
      </c>
      <c r="L69" s="11" t="str">
        <f t="shared" si="1"/>
        <v>A-02-02-02-005-004-02-9-</v>
      </c>
      <c r="M69" s="13"/>
      <c r="N69" s="14"/>
      <c r="O69" s="15" t="s">
        <v>254</v>
      </c>
      <c r="P69" s="16">
        <v>0</v>
      </c>
      <c r="Q69" s="14"/>
      <c r="R69" s="17" t="s">
        <v>211</v>
      </c>
      <c r="S69" s="17"/>
    </row>
    <row r="70" spans="2:19" ht="29.25" customHeight="1" x14ac:dyDescent="0.25">
      <c r="B70" s="11" t="s">
        <v>89</v>
      </c>
      <c r="C70" s="11" t="s">
        <v>127</v>
      </c>
      <c r="D70" s="11" t="s">
        <v>127</v>
      </c>
      <c r="E70" s="11" t="s">
        <v>127</v>
      </c>
      <c r="F70" s="11" t="s">
        <v>104</v>
      </c>
      <c r="G70" s="11" t="s">
        <v>101</v>
      </c>
      <c r="H70" s="11" t="s">
        <v>260</v>
      </c>
      <c r="I70" s="11"/>
      <c r="J70" s="11"/>
      <c r="K70" s="12" t="s">
        <v>261</v>
      </c>
      <c r="L70" s="11" t="str">
        <f t="shared" si="1"/>
        <v>A-02-02-02-005-004-06--</v>
      </c>
      <c r="M70" s="13"/>
      <c r="N70" s="14"/>
      <c r="O70" s="15" t="s">
        <v>262</v>
      </c>
      <c r="P70" s="16">
        <v>0</v>
      </c>
      <c r="Q70" s="14"/>
      <c r="R70" s="17" t="s">
        <v>211</v>
      </c>
      <c r="S70" s="17"/>
    </row>
    <row r="71" spans="2:19" ht="29.25" customHeight="1" x14ac:dyDescent="0.25">
      <c r="B71" s="11" t="s">
        <v>89</v>
      </c>
      <c r="C71" s="11" t="s">
        <v>127</v>
      </c>
      <c r="D71" s="11" t="s">
        <v>127</v>
      </c>
      <c r="E71" s="11" t="s">
        <v>127</v>
      </c>
      <c r="F71" s="11" t="s">
        <v>104</v>
      </c>
      <c r="G71" s="11" t="s">
        <v>101</v>
      </c>
      <c r="H71" s="11" t="s">
        <v>263</v>
      </c>
      <c r="I71" s="11"/>
      <c r="J71" s="11"/>
      <c r="K71" s="12" t="s">
        <v>264</v>
      </c>
      <c r="L71" s="11" t="str">
        <f t="shared" si="1"/>
        <v>A-02-02-02-005-004-07--</v>
      </c>
      <c r="M71" s="13"/>
      <c r="N71" s="14"/>
      <c r="O71" s="15" t="s">
        <v>254</v>
      </c>
      <c r="P71" s="16">
        <v>0</v>
      </c>
      <c r="Q71" s="14"/>
      <c r="R71" s="17" t="s">
        <v>211</v>
      </c>
      <c r="S71" s="17"/>
    </row>
    <row r="72" spans="2:19" ht="29.25" customHeight="1" x14ac:dyDescent="0.25">
      <c r="B72" s="11" t="s">
        <v>89</v>
      </c>
      <c r="C72" s="11" t="s">
        <v>127</v>
      </c>
      <c r="D72" s="11" t="s">
        <v>127</v>
      </c>
      <c r="E72" s="11" t="s">
        <v>127</v>
      </c>
      <c r="F72" s="11" t="s">
        <v>107</v>
      </c>
      <c r="G72" s="11" t="s">
        <v>98</v>
      </c>
      <c r="H72" s="11" t="s">
        <v>127</v>
      </c>
      <c r="I72" s="11"/>
      <c r="J72" s="11"/>
      <c r="K72" s="12" t="s">
        <v>265</v>
      </c>
      <c r="L72" s="11" t="str">
        <f t="shared" si="1"/>
        <v>A-02-02-02-006-003-02--</v>
      </c>
      <c r="M72" s="13"/>
      <c r="N72" s="14"/>
      <c r="O72" s="15" t="s">
        <v>266</v>
      </c>
      <c r="P72" s="16">
        <v>0</v>
      </c>
      <c r="Q72" s="14"/>
      <c r="R72" s="17" t="s">
        <v>125</v>
      </c>
      <c r="S72" s="17" t="s">
        <v>126</v>
      </c>
    </row>
    <row r="73" spans="2:19" ht="29.25" customHeight="1" x14ac:dyDescent="0.25">
      <c r="B73" s="11" t="s">
        <v>89</v>
      </c>
      <c r="C73" s="11" t="s">
        <v>127</v>
      </c>
      <c r="D73" s="11" t="s">
        <v>127</v>
      </c>
      <c r="E73" s="11" t="s">
        <v>127</v>
      </c>
      <c r="F73" s="11" t="s">
        <v>107</v>
      </c>
      <c r="G73" s="11" t="s">
        <v>98</v>
      </c>
      <c r="H73" s="11" t="s">
        <v>147</v>
      </c>
      <c r="I73" s="11"/>
      <c r="J73" s="11"/>
      <c r="K73" s="12" t="s">
        <v>267</v>
      </c>
      <c r="L73" s="11" t="str">
        <f t="shared" si="1"/>
        <v>A-02-02-02-006-003-03--</v>
      </c>
      <c r="M73" s="13"/>
      <c r="N73" s="14"/>
      <c r="O73" s="15" t="s">
        <v>268</v>
      </c>
      <c r="P73" s="16">
        <v>0</v>
      </c>
      <c r="Q73" s="14"/>
      <c r="R73" s="17" t="s">
        <v>269</v>
      </c>
      <c r="S73" s="17" t="s">
        <v>270</v>
      </c>
    </row>
    <row r="74" spans="2:19" ht="29.25" customHeight="1" x14ac:dyDescent="0.25">
      <c r="B74" s="11" t="s">
        <v>89</v>
      </c>
      <c r="C74" s="11" t="s">
        <v>127</v>
      </c>
      <c r="D74" s="11" t="s">
        <v>127</v>
      </c>
      <c r="E74" s="11" t="s">
        <v>127</v>
      </c>
      <c r="F74" s="11" t="s">
        <v>107</v>
      </c>
      <c r="G74" s="11" t="s">
        <v>101</v>
      </c>
      <c r="H74" s="11"/>
      <c r="I74" s="11"/>
      <c r="J74" s="11"/>
      <c r="K74" s="12" t="s">
        <v>271</v>
      </c>
      <c r="L74" s="11" t="str">
        <f t="shared" si="1"/>
        <v>A-02-02-02-006-004---</v>
      </c>
      <c r="M74" s="13"/>
      <c r="N74" s="14"/>
      <c r="O74" s="15" t="s">
        <v>272</v>
      </c>
      <c r="P74" s="16">
        <v>0</v>
      </c>
      <c r="Q74" s="14"/>
      <c r="R74" s="17" t="s">
        <v>125</v>
      </c>
      <c r="S74" s="17" t="s">
        <v>126</v>
      </c>
    </row>
    <row r="75" spans="2:19" ht="29.25" customHeight="1" x14ac:dyDescent="0.25">
      <c r="B75" s="11" t="s">
        <v>89</v>
      </c>
      <c r="C75" s="11" t="s">
        <v>127</v>
      </c>
      <c r="D75" s="11" t="s">
        <v>127</v>
      </c>
      <c r="E75" s="11" t="s">
        <v>127</v>
      </c>
      <c r="F75" s="11" t="s">
        <v>107</v>
      </c>
      <c r="G75" s="11" t="s">
        <v>110</v>
      </c>
      <c r="H75" s="11" t="s">
        <v>127</v>
      </c>
      <c r="I75" s="11"/>
      <c r="J75" s="11"/>
      <c r="K75" s="12" t="s">
        <v>273</v>
      </c>
      <c r="L75" s="11" t="str">
        <f t="shared" si="1"/>
        <v>A-02-02-02-006-007-02--</v>
      </c>
      <c r="M75" s="13"/>
      <c r="N75" s="14"/>
      <c r="O75" s="15" t="s">
        <v>274</v>
      </c>
      <c r="P75" s="16">
        <v>0</v>
      </c>
      <c r="Q75" s="14"/>
      <c r="R75" s="17" t="s">
        <v>275</v>
      </c>
      <c r="S75" s="17"/>
    </row>
    <row r="76" spans="2:19" ht="29.25" customHeight="1" x14ac:dyDescent="0.25">
      <c r="B76" s="11" t="s">
        <v>89</v>
      </c>
      <c r="C76" s="11" t="s">
        <v>127</v>
      </c>
      <c r="D76" s="11" t="s">
        <v>127</v>
      </c>
      <c r="E76" s="11" t="s">
        <v>127</v>
      </c>
      <c r="F76" s="11" t="s">
        <v>107</v>
      </c>
      <c r="G76" s="11" t="s">
        <v>113</v>
      </c>
      <c r="H76" s="11"/>
      <c r="I76" s="11"/>
      <c r="J76" s="11"/>
      <c r="K76" s="12" t="s">
        <v>276</v>
      </c>
      <c r="L76" s="11" t="str">
        <f t="shared" si="1"/>
        <v>A-02-02-02-006-008---</v>
      </c>
      <c r="M76" s="13"/>
      <c r="N76" s="14"/>
      <c r="O76" s="15" t="s">
        <v>277</v>
      </c>
      <c r="P76" s="16">
        <v>0</v>
      </c>
      <c r="Q76" s="14"/>
      <c r="R76" s="17" t="s">
        <v>278</v>
      </c>
      <c r="S76" s="17"/>
    </row>
    <row r="77" spans="2:19" ht="29.25" customHeight="1" x14ac:dyDescent="0.25">
      <c r="B77" s="11" t="s">
        <v>89</v>
      </c>
      <c r="C77" s="11" t="s">
        <v>127</v>
      </c>
      <c r="D77" s="11" t="s">
        <v>127</v>
      </c>
      <c r="E77" s="11" t="s">
        <v>127</v>
      </c>
      <c r="F77" s="11" t="s">
        <v>107</v>
      </c>
      <c r="G77" s="11" t="s">
        <v>116</v>
      </c>
      <c r="H77" s="11" t="s">
        <v>90</v>
      </c>
      <c r="I77" s="11"/>
      <c r="J77" s="11"/>
      <c r="K77" s="12" t="s">
        <v>279</v>
      </c>
      <c r="L77" s="11" t="str">
        <f t="shared" si="1"/>
        <v>A-02-02-02-006-009-01--</v>
      </c>
      <c r="M77" s="13"/>
      <c r="N77" s="14"/>
      <c r="O77" s="15" t="s">
        <v>280</v>
      </c>
      <c r="P77" s="16">
        <v>0</v>
      </c>
      <c r="Q77" s="14"/>
      <c r="R77" s="17" t="s">
        <v>281</v>
      </c>
      <c r="S77" s="17"/>
    </row>
    <row r="78" spans="2:19" ht="29.25" customHeight="1" x14ac:dyDescent="0.25">
      <c r="B78" s="11" t="s">
        <v>89</v>
      </c>
      <c r="C78" s="11" t="s">
        <v>127</v>
      </c>
      <c r="D78" s="11" t="s">
        <v>127</v>
      </c>
      <c r="E78" s="11" t="s">
        <v>127</v>
      </c>
      <c r="F78" s="11" t="s">
        <v>107</v>
      </c>
      <c r="G78" s="11" t="s">
        <v>116</v>
      </c>
      <c r="H78" s="11" t="s">
        <v>127</v>
      </c>
      <c r="I78" s="11"/>
      <c r="J78" s="11"/>
      <c r="K78" s="12" t="s">
        <v>282</v>
      </c>
      <c r="L78" s="11" t="str">
        <f t="shared" si="1"/>
        <v>A-02-02-02-006-009-02--</v>
      </c>
      <c r="M78" s="13"/>
      <c r="N78" s="14"/>
      <c r="O78" s="15" t="s">
        <v>283</v>
      </c>
      <c r="P78" s="16">
        <v>0</v>
      </c>
      <c r="Q78" s="14"/>
      <c r="R78" s="17" t="s">
        <v>284</v>
      </c>
      <c r="S78" s="17"/>
    </row>
    <row r="79" spans="2:19" ht="29.25" customHeight="1" x14ac:dyDescent="0.25">
      <c r="B79" s="11" t="s">
        <v>89</v>
      </c>
      <c r="C79" s="11" t="s">
        <v>127</v>
      </c>
      <c r="D79" s="11" t="s">
        <v>127</v>
      </c>
      <c r="E79" s="11" t="s">
        <v>127</v>
      </c>
      <c r="F79" s="11" t="s">
        <v>110</v>
      </c>
      <c r="G79" s="11" t="s">
        <v>91</v>
      </c>
      <c r="H79" s="11" t="s">
        <v>147</v>
      </c>
      <c r="I79" s="11" t="s">
        <v>205</v>
      </c>
      <c r="J79" s="11"/>
      <c r="K79" s="12" t="s">
        <v>285</v>
      </c>
      <c r="L79" s="11" t="str">
        <f t="shared" si="1"/>
        <v>A-02-02-02-007-001-03-1-</v>
      </c>
      <c r="M79" s="13"/>
      <c r="N79" s="14"/>
      <c r="O79" s="15" t="s">
        <v>286</v>
      </c>
      <c r="P79" s="16">
        <v>0</v>
      </c>
      <c r="Q79" s="14"/>
      <c r="R79" s="17" t="s">
        <v>287</v>
      </c>
      <c r="S79" s="17"/>
    </row>
    <row r="80" spans="2:19" ht="29.25" customHeight="1" x14ac:dyDescent="0.25">
      <c r="B80" s="11" t="s">
        <v>89</v>
      </c>
      <c r="C80" s="11" t="s">
        <v>127</v>
      </c>
      <c r="D80" s="11" t="s">
        <v>127</v>
      </c>
      <c r="E80" s="11" t="s">
        <v>127</v>
      </c>
      <c r="F80" s="11" t="s">
        <v>110</v>
      </c>
      <c r="G80" s="11" t="s">
        <v>91</v>
      </c>
      <c r="H80" s="11" t="s">
        <v>147</v>
      </c>
      <c r="I80" s="11" t="s">
        <v>209</v>
      </c>
      <c r="J80" s="11"/>
      <c r="K80" s="12" t="s">
        <v>288</v>
      </c>
      <c r="L80" s="11" t="str">
        <f t="shared" si="1"/>
        <v>A-02-02-02-007-001-03-3-</v>
      </c>
      <c r="M80" s="13"/>
      <c r="N80" s="14"/>
      <c r="O80" s="15" t="s">
        <v>289</v>
      </c>
      <c r="P80" s="16">
        <v>0</v>
      </c>
      <c r="Q80" s="14"/>
      <c r="R80" s="17" t="s">
        <v>172</v>
      </c>
      <c r="S80" s="17"/>
    </row>
    <row r="81" spans="2:19" ht="29.25" customHeight="1" x14ac:dyDescent="0.25">
      <c r="B81" s="11" t="s">
        <v>89</v>
      </c>
      <c r="C81" s="11" t="s">
        <v>127</v>
      </c>
      <c r="D81" s="11" t="s">
        <v>127</v>
      </c>
      <c r="E81" s="11" t="s">
        <v>127</v>
      </c>
      <c r="F81" s="11" t="s">
        <v>110</v>
      </c>
      <c r="G81" s="11" t="s">
        <v>91</v>
      </c>
      <c r="H81" s="11" t="s">
        <v>147</v>
      </c>
      <c r="I81" s="11" t="s">
        <v>177</v>
      </c>
      <c r="J81" s="11"/>
      <c r="K81" s="12" t="s">
        <v>290</v>
      </c>
      <c r="L81" s="11" t="str">
        <f t="shared" si="1"/>
        <v>A-02-02-02-007-001-03-4-</v>
      </c>
      <c r="M81" s="13"/>
      <c r="N81" s="14"/>
      <c r="O81" s="15" t="s">
        <v>286</v>
      </c>
      <c r="P81" s="16">
        <v>0</v>
      </c>
      <c r="Q81" s="14"/>
      <c r="R81" s="17" t="s">
        <v>291</v>
      </c>
      <c r="S81" s="17"/>
    </row>
    <row r="82" spans="2:19" ht="29.25" customHeight="1" x14ac:dyDescent="0.25">
      <c r="B82" s="11" t="s">
        <v>89</v>
      </c>
      <c r="C82" s="11" t="s">
        <v>127</v>
      </c>
      <c r="D82" s="11" t="s">
        <v>127</v>
      </c>
      <c r="E82" s="11" t="s">
        <v>127</v>
      </c>
      <c r="F82" s="11" t="s">
        <v>110</v>
      </c>
      <c r="G82" s="11" t="s">
        <v>91</v>
      </c>
      <c r="H82" s="11" t="s">
        <v>147</v>
      </c>
      <c r="I82" s="11" t="s">
        <v>256</v>
      </c>
      <c r="J82" s="11" t="s">
        <v>90</v>
      </c>
      <c r="K82" s="12" t="s">
        <v>292</v>
      </c>
      <c r="L82" s="11" t="str">
        <f t="shared" si="1"/>
        <v>A-02-02-02-007-001-03-5-01</v>
      </c>
      <c r="M82" s="13"/>
      <c r="N82" s="14"/>
      <c r="O82" s="15" t="s">
        <v>286</v>
      </c>
      <c r="P82" s="16">
        <v>0</v>
      </c>
      <c r="Q82" s="14"/>
      <c r="R82" s="17" t="s">
        <v>293</v>
      </c>
      <c r="S82" s="17"/>
    </row>
    <row r="83" spans="2:19" ht="29.25" customHeight="1" x14ac:dyDescent="0.25">
      <c r="B83" s="11" t="s">
        <v>89</v>
      </c>
      <c r="C83" s="11" t="s">
        <v>127</v>
      </c>
      <c r="D83" s="11" t="s">
        <v>127</v>
      </c>
      <c r="E83" s="11" t="s">
        <v>127</v>
      </c>
      <c r="F83" s="11" t="s">
        <v>110</v>
      </c>
      <c r="G83" s="11" t="s">
        <v>91</v>
      </c>
      <c r="H83" s="11" t="s">
        <v>147</v>
      </c>
      <c r="I83" s="11" t="s">
        <v>256</v>
      </c>
      <c r="J83" s="11" t="s">
        <v>170</v>
      </c>
      <c r="K83" s="12" t="s">
        <v>294</v>
      </c>
      <c r="L83" s="11" t="str">
        <f t="shared" si="1"/>
        <v>A-02-02-02-007-001-03-5-04</v>
      </c>
      <c r="M83" s="13"/>
      <c r="N83" s="14"/>
      <c r="O83" s="15" t="s">
        <v>286</v>
      </c>
      <c r="P83" s="16">
        <v>0</v>
      </c>
      <c r="Q83" s="14"/>
      <c r="R83" s="17" t="s">
        <v>295</v>
      </c>
      <c r="S83" s="17" t="s">
        <v>293</v>
      </c>
    </row>
    <row r="84" spans="2:19" ht="29.25" customHeight="1" x14ac:dyDescent="0.25">
      <c r="B84" s="11" t="s">
        <v>89</v>
      </c>
      <c r="C84" s="11" t="s">
        <v>127</v>
      </c>
      <c r="D84" s="11" t="s">
        <v>127</v>
      </c>
      <c r="E84" s="11" t="s">
        <v>127</v>
      </c>
      <c r="F84" s="11" t="s">
        <v>110</v>
      </c>
      <c r="G84" s="11" t="s">
        <v>91</v>
      </c>
      <c r="H84" s="11" t="s">
        <v>147</v>
      </c>
      <c r="I84" s="11" t="s">
        <v>256</v>
      </c>
      <c r="J84" s="11" t="s">
        <v>183</v>
      </c>
      <c r="K84" s="12" t="s">
        <v>296</v>
      </c>
      <c r="L84" s="11" t="str">
        <f t="shared" si="1"/>
        <v>A-02-02-02-007-001-03-5-05</v>
      </c>
      <c r="M84" s="13"/>
      <c r="N84" s="14"/>
      <c r="O84" s="15" t="s">
        <v>286</v>
      </c>
      <c r="P84" s="16">
        <v>0</v>
      </c>
      <c r="Q84" s="14"/>
      <c r="R84" s="17" t="s">
        <v>297</v>
      </c>
      <c r="S84" s="17"/>
    </row>
    <row r="85" spans="2:19" ht="29.25" customHeight="1" x14ac:dyDescent="0.25">
      <c r="B85" s="11" t="s">
        <v>89</v>
      </c>
      <c r="C85" s="11" t="s">
        <v>127</v>
      </c>
      <c r="D85" s="11" t="s">
        <v>127</v>
      </c>
      <c r="E85" s="11" t="s">
        <v>127</v>
      </c>
      <c r="F85" s="11" t="s">
        <v>110</v>
      </c>
      <c r="G85" s="11" t="s">
        <v>91</v>
      </c>
      <c r="H85" s="11" t="s">
        <v>147</v>
      </c>
      <c r="I85" s="11" t="s">
        <v>256</v>
      </c>
      <c r="J85" s="11" t="s">
        <v>260</v>
      </c>
      <c r="K85" s="12" t="s">
        <v>298</v>
      </c>
      <c r="L85" s="11" t="str">
        <f t="shared" si="1"/>
        <v>A-02-02-02-007-001-03-5-06</v>
      </c>
      <c r="M85" s="13"/>
      <c r="N85" s="14"/>
      <c r="O85" s="15" t="s">
        <v>286</v>
      </c>
      <c r="P85" s="16">
        <v>0</v>
      </c>
      <c r="Q85" s="14"/>
      <c r="R85" s="17" t="s">
        <v>299</v>
      </c>
      <c r="S85" s="17"/>
    </row>
    <row r="86" spans="2:19" ht="29.25" customHeight="1" x14ac:dyDescent="0.25">
      <c r="B86" s="11" t="s">
        <v>89</v>
      </c>
      <c r="C86" s="11" t="s">
        <v>127</v>
      </c>
      <c r="D86" s="11" t="s">
        <v>127</v>
      </c>
      <c r="E86" s="11" t="s">
        <v>127</v>
      </c>
      <c r="F86" s="11" t="s">
        <v>110</v>
      </c>
      <c r="G86" s="11" t="s">
        <v>91</v>
      </c>
      <c r="H86" s="11" t="s">
        <v>147</v>
      </c>
      <c r="I86" s="11" t="s">
        <v>256</v>
      </c>
      <c r="J86" s="11" t="s">
        <v>263</v>
      </c>
      <c r="K86" s="12" t="s">
        <v>300</v>
      </c>
      <c r="L86" s="11" t="str">
        <f t="shared" si="1"/>
        <v>A-02-02-02-007-001-03-5-07</v>
      </c>
      <c r="M86" s="13"/>
      <c r="N86" s="14"/>
      <c r="O86" s="15" t="s">
        <v>286</v>
      </c>
      <c r="P86" s="16">
        <v>0</v>
      </c>
      <c r="Q86" s="14"/>
      <c r="R86" s="17" t="s">
        <v>293</v>
      </c>
      <c r="S86" s="17"/>
    </row>
    <row r="87" spans="2:19" ht="29.25" customHeight="1" x14ac:dyDescent="0.25">
      <c r="B87" s="11" t="s">
        <v>89</v>
      </c>
      <c r="C87" s="11" t="s">
        <v>127</v>
      </c>
      <c r="D87" s="11" t="s">
        <v>127</v>
      </c>
      <c r="E87" s="11" t="s">
        <v>127</v>
      </c>
      <c r="F87" s="11" t="s">
        <v>110</v>
      </c>
      <c r="G87" s="11" t="s">
        <v>91</v>
      </c>
      <c r="H87" s="11" t="s">
        <v>147</v>
      </c>
      <c r="I87" s="11" t="s">
        <v>256</v>
      </c>
      <c r="J87" s="11" t="s">
        <v>301</v>
      </c>
      <c r="K87" s="12" t="s">
        <v>302</v>
      </c>
      <c r="L87" s="11" t="str">
        <f t="shared" si="1"/>
        <v>A-02-02-02-007-001-03-5-10</v>
      </c>
      <c r="M87" s="13"/>
      <c r="N87" s="14"/>
      <c r="O87" s="15" t="s">
        <v>286</v>
      </c>
      <c r="P87" s="16">
        <v>0</v>
      </c>
      <c r="Q87" s="14"/>
      <c r="R87" s="17" t="s">
        <v>303</v>
      </c>
      <c r="S87" s="17"/>
    </row>
    <row r="88" spans="2:19" ht="29.25" customHeight="1" x14ac:dyDescent="0.25">
      <c r="B88" s="11" t="s">
        <v>89</v>
      </c>
      <c r="C88" s="11" t="s">
        <v>127</v>
      </c>
      <c r="D88" s="11" t="s">
        <v>127</v>
      </c>
      <c r="E88" s="11" t="s">
        <v>127</v>
      </c>
      <c r="F88" s="11" t="s">
        <v>110</v>
      </c>
      <c r="G88" s="11" t="s">
        <v>91</v>
      </c>
      <c r="H88" s="11" t="s">
        <v>147</v>
      </c>
      <c r="I88" s="11" t="s">
        <v>256</v>
      </c>
      <c r="J88" s="11" t="s">
        <v>304</v>
      </c>
      <c r="K88" s="12" t="s">
        <v>305</v>
      </c>
      <c r="L88" s="11" t="str">
        <f t="shared" si="1"/>
        <v>A-02-02-02-007-001-03-5-11</v>
      </c>
      <c r="M88" s="13"/>
      <c r="N88" s="14"/>
      <c r="O88" s="15" t="s">
        <v>286</v>
      </c>
      <c r="P88" s="16">
        <v>0</v>
      </c>
      <c r="Q88" s="14"/>
      <c r="R88" s="17" t="s">
        <v>306</v>
      </c>
      <c r="S88" s="17"/>
    </row>
    <row r="89" spans="2:19" ht="29.25" customHeight="1" x14ac:dyDescent="0.25">
      <c r="B89" s="11" t="s">
        <v>89</v>
      </c>
      <c r="C89" s="11" t="s">
        <v>127</v>
      </c>
      <c r="D89" s="11" t="s">
        <v>127</v>
      </c>
      <c r="E89" s="11" t="s">
        <v>127</v>
      </c>
      <c r="F89" s="11" t="s">
        <v>110</v>
      </c>
      <c r="G89" s="11" t="s">
        <v>91</v>
      </c>
      <c r="H89" s="11" t="s">
        <v>183</v>
      </c>
      <c r="I89" s="11" t="s">
        <v>258</v>
      </c>
      <c r="J89" s="11"/>
      <c r="K89" s="12" t="s">
        <v>307</v>
      </c>
      <c r="L89" s="11" t="str">
        <f t="shared" si="1"/>
        <v>A-02-02-02-007-001-05-9-</v>
      </c>
      <c r="M89" s="13"/>
      <c r="N89" s="14"/>
      <c r="O89" s="15" t="s">
        <v>308</v>
      </c>
      <c r="P89" s="16">
        <v>0</v>
      </c>
      <c r="Q89" s="14"/>
      <c r="R89" s="17" t="s">
        <v>309</v>
      </c>
      <c r="S89" s="17" t="s">
        <v>310</v>
      </c>
    </row>
    <row r="90" spans="2:19" ht="29.25" customHeight="1" x14ac:dyDescent="0.25">
      <c r="B90" s="11" t="s">
        <v>89</v>
      </c>
      <c r="C90" s="11" t="s">
        <v>127</v>
      </c>
      <c r="D90" s="11" t="s">
        <v>127</v>
      </c>
      <c r="E90" s="11" t="s">
        <v>127</v>
      </c>
      <c r="F90" s="11" t="s">
        <v>110</v>
      </c>
      <c r="G90" s="11" t="s">
        <v>91</v>
      </c>
      <c r="H90" s="11" t="s">
        <v>260</v>
      </c>
      <c r="I90" s="11" t="s">
        <v>209</v>
      </c>
      <c r="J90" s="11"/>
      <c r="K90" s="12" t="s">
        <v>311</v>
      </c>
      <c r="L90" s="11" t="str">
        <f t="shared" si="1"/>
        <v>A-02-02-02-007-001-06-3-</v>
      </c>
      <c r="M90" s="13"/>
      <c r="N90" s="14"/>
      <c r="O90" s="15" t="s">
        <v>308</v>
      </c>
      <c r="P90" s="16">
        <v>0</v>
      </c>
      <c r="Q90" s="14"/>
      <c r="R90" s="17" t="s">
        <v>211</v>
      </c>
      <c r="S90" s="17"/>
    </row>
    <row r="91" spans="2:19" ht="29.25" customHeight="1" x14ac:dyDescent="0.25">
      <c r="B91" s="11" t="s">
        <v>89</v>
      </c>
      <c r="C91" s="11" t="s">
        <v>127</v>
      </c>
      <c r="D91" s="11" t="s">
        <v>127</v>
      </c>
      <c r="E91" s="11" t="s">
        <v>127</v>
      </c>
      <c r="F91" s="11" t="s">
        <v>110</v>
      </c>
      <c r="G91" s="11" t="s">
        <v>95</v>
      </c>
      <c r="H91" s="11" t="s">
        <v>127</v>
      </c>
      <c r="I91" s="11" t="s">
        <v>205</v>
      </c>
      <c r="J91" s="11"/>
      <c r="K91" s="12" t="s">
        <v>312</v>
      </c>
      <c r="L91" s="11" t="str">
        <f t="shared" si="1"/>
        <v>A-02-02-02-007-002-02-1-</v>
      </c>
      <c r="M91" s="13"/>
      <c r="N91" s="14"/>
      <c r="O91" s="15" t="s">
        <v>313</v>
      </c>
      <c r="P91" s="16">
        <v>0</v>
      </c>
      <c r="Q91" s="14"/>
      <c r="R91" s="17" t="s">
        <v>314</v>
      </c>
      <c r="S91" s="17"/>
    </row>
    <row r="92" spans="2:19" ht="29.25" customHeight="1" x14ac:dyDescent="0.25">
      <c r="B92" s="11" t="s">
        <v>89</v>
      </c>
      <c r="C92" s="11" t="s">
        <v>127</v>
      </c>
      <c r="D92" s="11" t="s">
        <v>127</v>
      </c>
      <c r="E92" s="11" t="s">
        <v>127</v>
      </c>
      <c r="F92" s="11" t="s">
        <v>110</v>
      </c>
      <c r="G92" s="11" t="s">
        <v>95</v>
      </c>
      <c r="H92" s="11" t="s">
        <v>127</v>
      </c>
      <c r="I92" s="11" t="s">
        <v>173</v>
      </c>
      <c r="J92" s="11"/>
      <c r="K92" s="12" t="s">
        <v>315</v>
      </c>
      <c r="L92" s="11" t="str">
        <f t="shared" si="1"/>
        <v>A-02-02-02-007-002-02-2-</v>
      </c>
      <c r="M92" s="13"/>
      <c r="N92" s="14"/>
      <c r="O92" s="15" t="s">
        <v>316</v>
      </c>
      <c r="P92" s="16">
        <v>0</v>
      </c>
      <c r="Q92" s="14"/>
      <c r="R92" s="17" t="s">
        <v>314</v>
      </c>
      <c r="S92" s="17"/>
    </row>
    <row r="93" spans="2:19" ht="29.25" customHeight="1" x14ac:dyDescent="0.25">
      <c r="B93" s="11" t="s">
        <v>89</v>
      </c>
      <c r="C93" s="11" t="s">
        <v>127</v>
      </c>
      <c r="D93" s="11" t="s">
        <v>127</v>
      </c>
      <c r="E93" s="11" t="s">
        <v>127</v>
      </c>
      <c r="F93" s="11" t="s">
        <v>110</v>
      </c>
      <c r="G93" s="11" t="s">
        <v>98</v>
      </c>
      <c r="H93" s="11" t="s">
        <v>90</v>
      </c>
      <c r="I93" s="11"/>
      <c r="J93" s="11"/>
      <c r="K93" s="12" t="s">
        <v>317</v>
      </c>
      <c r="L93" s="11" t="str">
        <f t="shared" si="1"/>
        <v>A-02-02-02-007-003-01--</v>
      </c>
      <c r="M93" s="13"/>
      <c r="N93" s="14"/>
      <c r="O93" s="15" t="s">
        <v>318</v>
      </c>
      <c r="P93" s="16">
        <v>0</v>
      </c>
      <c r="Q93" s="14"/>
      <c r="R93" s="17" t="s">
        <v>319</v>
      </c>
      <c r="S93" s="17"/>
    </row>
    <row r="94" spans="2:19" ht="29.25" customHeight="1" x14ac:dyDescent="0.25">
      <c r="B94" s="11" t="s">
        <v>89</v>
      </c>
      <c r="C94" s="11" t="s">
        <v>127</v>
      </c>
      <c r="D94" s="11" t="s">
        <v>127</v>
      </c>
      <c r="E94" s="11" t="s">
        <v>127</v>
      </c>
      <c r="F94" s="11" t="s">
        <v>110</v>
      </c>
      <c r="G94" s="11" t="s">
        <v>98</v>
      </c>
      <c r="H94" s="11" t="s">
        <v>127</v>
      </c>
      <c r="I94" s="11"/>
      <c r="J94" s="11"/>
      <c r="K94" s="12" t="s">
        <v>320</v>
      </c>
      <c r="L94" s="11" t="str">
        <f t="shared" si="1"/>
        <v>A-02-02-02-007-003-02--</v>
      </c>
      <c r="M94" s="13"/>
      <c r="N94" s="14"/>
      <c r="O94" s="15" t="s">
        <v>321</v>
      </c>
      <c r="P94" s="16">
        <v>0</v>
      </c>
      <c r="Q94" s="14"/>
      <c r="R94" s="17" t="s">
        <v>319</v>
      </c>
      <c r="S94" s="17"/>
    </row>
    <row r="95" spans="2:19" ht="29.25" customHeight="1" x14ac:dyDescent="0.25">
      <c r="B95" s="11" t="s">
        <v>89</v>
      </c>
      <c r="C95" s="11" t="s">
        <v>127</v>
      </c>
      <c r="D95" s="11" t="s">
        <v>127</v>
      </c>
      <c r="E95" s="11" t="s">
        <v>127</v>
      </c>
      <c r="F95" s="11" t="s">
        <v>113</v>
      </c>
      <c r="G95" s="11" t="s">
        <v>91</v>
      </c>
      <c r="H95" s="11" t="s">
        <v>90</v>
      </c>
      <c r="I95" s="11"/>
      <c r="J95" s="11"/>
      <c r="K95" s="12" t="s">
        <v>322</v>
      </c>
      <c r="L95" s="11" t="str">
        <f t="shared" si="1"/>
        <v>A-02-02-02-008-001-01--</v>
      </c>
      <c r="M95" s="13"/>
      <c r="N95" s="14"/>
      <c r="O95" s="15" t="s">
        <v>323</v>
      </c>
      <c r="P95" s="16">
        <v>0</v>
      </c>
      <c r="Q95" s="14"/>
      <c r="R95" s="17" t="s">
        <v>172</v>
      </c>
      <c r="S95" s="17"/>
    </row>
    <row r="96" spans="2:19" ht="29.25" customHeight="1" x14ac:dyDescent="0.25">
      <c r="B96" s="11" t="s">
        <v>89</v>
      </c>
      <c r="C96" s="11" t="s">
        <v>127</v>
      </c>
      <c r="D96" s="11" t="s">
        <v>127</v>
      </c>
      <c r="E96" s="11" t="s">
        <v>127</v>
      </c>
      <c r="F96" s="11" t="s">
        <v>113</v>
      </c>
      <c r="G96" s="11" t="s">
        <v>95</v>
      </c>
      <c r="H96" s="11" t="s">
        <v>90</v>
      </c>
      <c r="I96" s="11"/>
      <c r="J96" s="11"/>
      <c r="K96" s="12" t="s">
        <v>324</v>
      </c>
      <c r="L96" s="11" t="str">
        <f t="shared" si="1"/>
        <v>A-02-02-02-008-002-01--</v>
      </c>
      <c r="M96" s="13"/>
      <c r="N96" s="14"/>
      <c r="O96" s="15" t="s">
        <v>325</v>
      </c>
      <c r="P96" s="16">
        <v>0</v>
      </c>
      <c r="Q96" s="14"/>
      <c r="R96" s="17" t="s">
        <v>172</v>
      </c>
      <c r="S96" s="17"/>
    </row>
    <row r="97" spans="2:19" ht="29.25" customHeight="1" x14ac:dyDescent="0.25">
      <c r="B97" s="11" t="s">
        <v>89</v>
      </c>
      <c r="C97" s="11" t="s">
        <v>127</v>
      </c>
      <c r="D97" s="11" t="s">
        <v>127</v>
      </c>
      <c r="E97" s="11" t="s">
        <v>127</v>
      </c>
      <c r="F97" s="11" t="s">
        <v>113</v>
      </c>
      <c r="G97" s="11" t="s">
        <v>98</v>
      </c>
      <c r="H97" s="11" t="s">
        <v>90</v>
      </c>
      <c r="I97" s="11" t="s">
        <v>205</v>
      </c>
      <c r="J97" s="11"/>
      <c r="K97" s="12" t="s">
        <v>326</v>
      </c>
      <c r="L97" s="11" t="str">
        <f t="shared" si="1"/>
        <v>A-02-02-02-008-003-01-1-</v>
      </c>
      <c r="M97" s="13"/>
      <c r="N97" s="14"/>
      <c r="O97" s="15" t="s">
        <v>327</v>
      </c>
      <c r="P97" s="16">
        <v>0</v>
      </c>
      <c r="Q97" s="14"/>
      <c r="R97" s="17" t="s">
        <v>172</v>
      </c>
      <c r="S97" s="17"/>
    </row>
    <row r="98" spans="2:19" ht="29.25" customHeight="1" x14ac:dyDescent="0.25">
      <c r="B98" s="11" t="s">
        <v>89</v>
      </c>
      <c r="C98" s="11" t="s">
        <v>127</v>
      </c>
      <c r="D98" s="11" t="s">
        <v>127</v>
      </c>
      <c r="E98" s="11" t="s">
        <v>127</v>
      </c>
      <c r="F98" s="11" t="s">
        <v>113</v>
      </c>
      <c r="G98" s="11" t="s">
        <v>98</v>
      </c>
      <c r="H98" s="11" t="s">
        <v>90</v>
      </c>
      <c r="I98" s="11" t="s">
        <v>209</v>
      </c>
      <c r="J98" s="11"/>
      <c r="K98" s="12" t="s">
        <v>328</v>
      </c>
      <c r="L98" s="11" t="str">
        <f t="shared" si="1"/>
        <v>A-02-02-02-008-003-01-3-</v>
      </c>
      <c r="M98" s="13"/>
      <c r="N98" s="14"/>
      <c r="O98" s="15" t="s">
        <v>329</v>
      </c>
      <c r="P98" s="16">
        <v>0</v>
      </c>
      <c r="Q98" s="14"/>
      <c r="R98" s="17" t="s">
        <v>172</v>
      </c>
      <c r="S98" s="17"/>
    </row>
    <row r="99" spans="2:19" ht="29.25" customHeight="1" x14ac:dyDescent="0.25">
      <c r="B99" s="11" t="s">
        <v>89</v>
      </c>
      <c r="C99" s="11" t="s">
        <v>127</v>
      </c>
      <c r="D99" s="11" t="s">
        <v>127</v>
      </c>
      <c r="E99" s="11" t="s">
        <v>127</v>
      </c>
      <c r="F99" s="11" t="s">
        <v>113</v>
      </c>
      <c r="G99" s="11" t="s">
        <v>98</v>
      </c>
      <c r="H99" s="11" t="s">
        <v>90</v>
      </c>
      <c r="I99" s="11" t="s">
        <v>177</v>
      </c>
      <c r="J99" s="11"/>
      <c r="K99" s="12" t="s">
        <v>330</v>
      </c>
      <c r="L99" s="11" t="str">
        <f t="shared" si="1"/>
        <v>A-02-02-02-008-003-01-4-</v>
      </c>
      <c r="M99" s="13"/>
      <c r="N99" s="14"/>
      <c r="O99" s="15" t="s">
        <v>329</v>
      </c>
      <c r="P99" s="16">
        <v>0</v>
      </c>
      <c r="Q99" s="14"/>
      <c r="R99" s="17" t="s">
        <v>172</v>
      </c>
      <c r="S99" s="17"/>
    </row>
    <row r="100" spans="2:19" ht="29.25" customHeight="1" x14ac:dyDescent="0.25">
      <c r="B100" s="11" t="s">
        <v>89</v>
      </c>
      <c r="C100" s="11" t="s">
        <v>127</v>
      </c>
      <c r="D100" s="11" t="s">
        <v>127</v>
      </c>
      <c r="E100" s="11" t="s">
        <v>127</v>
      </c>
      <c r="F100" s="11" t="s">
        <v>113</v>
      </c>
      <c r="G100" s="11" t="s">
        <v>98</v>
      </c>
      <c r="H100" s="11" t="s">
        <v>90</v>
      </c>
      <c r="I100" s="11" t="s">
        <v>331</v>
      </c>
      <c r="J100" s="11"/>
      <c r="K100" s="12" t="s">
        <v>332</v>
      </c>
      <c r="L100" s="11" t="str">
        <f t="shared" si="1"/>
        <v>A-02-02-02-008-003-01-6-</v>
      </c>
      <c r="M100" s="13"/>
      <c r="N100" s="14"/>
      <c r="O100" s="15" t="s">
        <v>329</v>
      </c>
      <c r="P100" s="16">
        <v>0</v>
      </c>
      <c r="Q100" s="14"/>
      <c r="R100" s="17" t="s">
        <v>172</v>
      </c>
      <c r="S100" s="17"/>
    </row>
    <row r="101" spans="2:19" ht="29.25" customHeight="1" x14ac:dyDescent="0.25">
      <c r="B101" s="11" t="s">
        <v>89</v>
      </c>
      <c r="C101" s="11" t="s">
        <v>127</v>
      </c>
      <c r="D101" s="11" t="s">
        <v>127</v>
      </c>
      <c r="E101" s="11" t="s">
        <v>127</v>
      </c>
      <c r="F101" s="11" t="s">
        <v>113</v>
      </c>
      <c r="G101" s="11" t="s">
        <v>98</v>
      </c>
      <c r="H101" s="11" t="s">
        <v>90</v>
      </c>
      <c r="I101" s="11" t="s">
        <v>258</v>
      </c>
      <c r="J101" s="11"/>
      <c r="K101" s="12" t="s">
        <v>333</v>
      </c>
      <c r="L101" s="11" t="str">
        <f t="shared" si="1"/>
        <v>A-02-02-02-008-003-01-9-</v>
      </c>
      <c r="M101" s="13"/>
      <c r="N101" s="14"/>
      <c r="O101" s="15" t="s">
        <v>334</v>
      </c>
      <c r="P101" s="16">
        <v>0</v>
      </c>
      <c r="Q101" s="14"/>
      <c r="R101" s="17" t="s">
        <v>172</v>
      </c>
      <c r="S101" s="17"/>
    </row>
    <row r="102" spans="2:19" ht="29.25" customHeight="1" x14ac:dyDescent="0.25">
      <c r="B102" s="11" t="s">
        <v>89</v>
      </c>
      <c r="C102" s="11" t="s">
        <v>127</v>
      </c>
      <c r="D102" s="11" t="s">
        <v>127</v>
      </c>
      <c r="E102" s="11" t="s">
        <v>127</v>
      </c>
      <c r="F102" s="11" t="s">
        <v>113</v>
      </c>
      <c r="G102" s="11" t="s">
        <v>98</v>
      </c>
      <c r="H102" s="11" t="s">
        <v>147</v>
      </c>
      <c r="I102" s="11"/>
      <c r="J102" s="11"/>
      <c r="K102" s="12" t="s">
        <v>335</v>
      </c>
      <c r="L102" s="11" t="str">
        <f t="shared" si="1"/>
        <v>A-02-02-02-008-003-03--</v>
      </c>
      <c r="M102" s="13"/>
      <c r="N102" s="14"/>
      <c r="O102" s="15" t="s">
        <v>336</v>
      </c>
      <c r="P102" s="16">
        <v>0</v>
      </c>
      <c r="Q102" s="14"/>
      <c r="R102" s="17" t="s">
        <v>172</v>
      </c>
      <c r="S102" s="17"/>
    </row>
    <row r="103" spans="2:19" ht="29.25" customHeight="1" x14ac:dyDescent="0.25">
      <c r="B103" s="11" t="s">
        <v>89</v>
      </c>
      <c r="C103" s="11" t="s">
        <v>127</v>
      </c>
      <c r="D103" s="11" t="s">
        <v>127</v>
      </c>
      <c r="E103" s="11" t="s">
        <v>127</v>
      </c>
      <c r="F103" s="11" t="s">
        <v>113</v>
      </c>
      <c r="G103" s="11" t="s">
        <v>98</v>
      </c>
      <c r="H103" s="11" t="s">
        <v>170</v>
      </c>
      <c r="I103" s="11" t="s">
        <v>205</v>
      </c>
      <c r="J103" s="11"/>
      <c r="K103" s="12" t="s">
        <v>337</v>
      </c>
      <c r="L103" s="11" t="str">
        <f t="shared" si="1"/>
        <v>A-02-02-02-008-003-04-1-</v>
      </c>
      <c r="M103" s="13"/>
      <c r="N103" s="14"/>
      <c r="O103" s="15" t="s">
        <v>338</v>
      </c>
      <c r="P103" s="16">
        <v>0</v>
      </c>
      <c r="Q103" s="14"/>
      <c r="R103" s="17" t="s">
        <v>172</v>
      </c>
      <c r="S103" s="17"/>
    </row>
    <row r="104" spans="2:19" ht="29.25" customHeight="1" x14ac:dyDescent="0.25">
      <c r="B104" s="11" t="s">
        <v>89</v>
      </c>
      <c r="C104" s="11" t="s">
        <v>127</v>
      </c>
      <c r="D104" s="11" t="s">
        <v>127</v>
      </c>
      <c r="E104" s="11" t="s">
        <v>127</v>
      </c>
      <c r="F104" s="11" t="s">
        <v>113</v>
      </c>
      <c r="G104" s="11" t="s">
        <v>98</v>
      </c>
      <c r="H104" s="11" t="s">
        <v>170</v>
      </c>
      <c r="I104" s="11" t="s">
        <v>173</v>
      </c>
      <c r="J104" s="11"/>
      <c r="K104" s="12" t="s">
        <v>339</v>
      </c>
      <c r="L104" s="11" t="str">
        <f t="shared" si="1"/>
        <v>A-02-02-02-008-003-04-2-</v>
      </c>
      <c r="M104" s="13"/>
      <c r="N104" s="14"/>
      <c r="O104" s="15" t="s">
        <v>340</v>
      </c>
      <c r="P104" s="16">
        <v>0</v>
      </c>
      <c r="Q104" s="14"/>
      <c r="R104" s="17" t="s">
        <v>172</v>
      </c>
      <c r="S104" s="17"/>
    </row>
    <row r="105" spans="2:19" ht="29.25" customHeight="1" x14ac:dyDescent="0.25">
      <c r="B105" s="11" t="s">
        <v>89</v>
      </c>
      <c r="C105" s="11" t="s">
        <v>127</v>
      </c>
      <c r="D105" s="11" t="s">
        <v>127</v>
      </c>
      <c r="E105" s="11" t="s">
        <v>127</v>
      </c>
      <c r="F105" s="11" t="s">
        <v>113</v>
      </c>
      <c r="G105" s="11" t="s">
        <v>98</v>
      </c>
      <c r="H105" s="11" t="s">
        <v>183</v>
      </c>
      <c r="I105" s="11"/>
      <c r="J105" s="11"/>
      <c r="K105" s="12" t="s">
        <v>341</v>
      </c>
      <c r="L105" s="11" t="str">
        <f t="shared" si="1"/>
        <v>A-02-02-02-008-003-05--</v>
      </c>
      <c r="M105" s="13"/>
      <c r="N105" s="14"/>
      <c r="O105" s="15" t="s">
        <v>342</v>
      </c>
      <c r="P105" s="16">
        <v>0</v>
      </c>
      <c r="Q105" s="14"/>
      <c r="R105" s="17" t="s">
        <v>172</v>
      </c>
      <c r="S105" s="17"/>
    </row>
    <row r="106" spans="2:19" ht="29.25" customHeight="1" x14ac:dyDescent="0.25">
      <c r="B106" s="11" t="s">
        <v>89</v>
      </c>
      <c r="C106" s="11" t="s">
        <v>127</v>
      </c>
      <c r="D106" s="11" t="s">
        <v>127</v>
      </c>
      <c r="E106" s="11" t="s">
        <v>127</v>
      </c>
      <c r="F106" s="11" t="s">
        <v>113</v>
      </c>
      <c r="G106" s="11" t="s">
        <v>98</v>
      </c>
      <c r="H106" s="11" t="s">
        <v>260</v>
      </c>
      <c r="I106" s="11"/>
      <c r="J106" s="11"/>
      <c r="K106" s="12" t="s">
        <v>343</v>
      </c>
      <c r="L106" s="11" t="str">
        <f t="shared" si="1"/>
        <v>A-02-02-02-008-003-06--</v>
      </c>
      <c r="M106" s="13"/>
      <c r="N106" s="14"/>
      <c r="O106" s="15" t="s">
        <v>344</v>
      </c>
      <c r="P106" s="16">
        <v>0</v>
      </c>
      <c r="Q106" s="14"/>
      <c r="R106" s="17" t="s">
        <v>345</v>
      </c>
      <c r="S106" s="17"/>
    </row>
    <row r="107" spans="2:19" ht="29.25" customHeight="1" x14ac:dyDescent="0.25">
      <c r="B107" s="11" t="s">
        <v>89</v>
      </c>
      <c r="C107" s="11" t="s">
        <v>127</v>
      </c>
      <c r="D107" s="11" t="s">
        <v>127</v>
      </c>
      <c r="E107" s="11" t="s">
        <v>127</v>
      </c>
      <c r="F107" s="11" t="s">
        <v>113</v>
      </c>
      <c r="G107" s="11" t="s">
        <v>98</v>
      </c>
      <c r="H107" s="11" t="s">
        <v>187</v>
      </c>
      <c r="I107" s="11"/>
      <c r="J107" s="11"/>
      <c r="K107" s="12" t="s">
        <v>346</v>
      </c>
      <c r="L107" s="11" t="str">
        <f t="shared" si="1"/>
        <v>A-02-02-02-008-003-09--</v>
      </c>
      <c r="M107" s="13"/>
      <c r="N107" s="14"/>
      <c r="O107" s="15" t="s">
        <v>334</v>
      </c>
      <c r="P107" s="16">
        <v>5420000</v>
      </c>
      <c r="Q107" s="14"/>
      <c r="R107" s="17" t="s">
        <v>172</v>
      </c>
      <c r="S107" s="17"/>
    </row>
    <row r="108" spans="2:19" ht="29.25" customHeight="1" x14ac:dyDescent="0.25">
      <c r="B108" s="11" t="s">
        <v>89</v>
      </c>
      <c r="C108" s="11" t="s">
        <v>127</v>
      </c>
      <c r="D108" s="11" t="s">
        <v>127</v>
      </c>
      <c r="E108" s="11" t="s">
        <v>127</v>
      </c>
      <c r="F108" s="11" t="s">
        <v>113</v>
      </c>
      <c r="G108" s="11" t="s">
        <v>101</v>
      </c>
      <c r="H108" s="11" t="s">
        <v>90</v>
      </c>
      <c r="I108" s="11"/>
      <c r="J108" s="11"/>
      <c r="K108" s="12" t="s">
        <v>347</v>
      </c>
      <c r="L108" s="11" t="str">
        <f t="shared" si="1"/>
        <v>A-02-02-02-008-004-01--</v>
      </c>
      <c r="M108" s="13"/>
      <c r="N108" s="14"/>
      <c r="O108" s="15" t="s">
        <v>348</v>
      </c>
      <c r="P108" s="16">
        <v>0</v>
      </c>
      <c r="Q108" s="14"/>
      <c r="R108" s="17" t="s">
        <v>349</v>
      </c>
      <c r="S108" s="17" t="s">
        <v>350</v>
      </c>
    </row>
    <row r="109" spans="2:19" ht="63.75" x14ac:dyDescent="0.25">
      <c r="B109" s="11" t="s">
        <v>89</v>
      </c>
      <c r="C109" s="11" t="s">
        <v>127</v>
      </c>
      <c r="D109" s="11" t="s">
        <v>127</v>
      </c>
      <c r="E109" s="11" t="s">
        <v>127</v>
      </c>
      <c r="F109" s="11" t="s">
        <v>113</v>
      </c>
      <c r="G109" s="11" t="s">
        <v>101</v>
      </c>
      <c r="H109" s="11" t="s">
        <v>127</v>
      </c>
      <c r="I109" s="11"/>
      <c r="J109" s="11"/>
      <c r="K109" s="12" t="s">
        <v>351</v>
      </c>
      <c r="L109" s="11" t="str">
        <f t="shared" si="1"/>
        <v>A-02-02-02-008-004-02--</v>
      </c>
      <c r="M109" s="13"/>
      <c r="N109" s="14"/>
      <c r="O109" s="15" t="s">
        <v>352</v>
      </c>
      <c r="P109" s="16">
        <v>0</v>
      </c>
      <c r="Q109" s="14"/>
      <c r="R109" s="17" t="s">
        <v>353</v>
      </c>
      <c r="S109" s="17"/>
    </row>
    <row r="110" spans="2:19" ht="38.25" x14ac:dyDescent="0.25">
      <c r="B110" s="11" t="s">
        <v>89</v>
      </c>
      <c r="C110" s="11" t="s">
        <v>127</v>
      </c>
      <c r="D110" s="11" t="s">
        <v>127</v>
      </c>
      <c r="E110" s="11" t="s">
        <v>127</v>
      </c>
      <c r="F110" s="11" t="s">
        <v>113</v>
      </c>
      <c r="G110" s="11" t="s">
        <v>101</v>
      </c>
      <c r="H110" s="11" t="s">
        <v>147</v>
      </c>
      <c r="I110" s="11"/>
      <c r="J110" s="11"/>
      <c r="K110" s="12" t="s">
        <v>354</v>
      </c>
      <c r="L110" s="11" t="str">
        <f t="shared" si="1"/>
        <v>A-02-02-02-008-004-03--</v>
      </c>
      <c r="M110" s="13"/>
      <c r="N110" s="14"/>
      <c r="O110" s="15" t="s">
        <v>355</v>
      </c>
      <c r="P110" s="16">
        <v>0</v>
      </c>
      <c r="Q110" s="14"/>
      <c r="R110" s="17" t="s">
        <v>353</v>
      </c>
      <c r="S110" s="17" t="s">
        <v>356</v>
      </c>
    </row>
    <row r="111" spans="2:19" ht="63.75" x14ac:dyDescent="0.25">
      <c r="B111" s="11" t="s">
        <v>89</v>
      </c>
      <c r="C111" s="11" t="s">
        <v>127</v>
      </c>
      <c r="D111" s="11" t="s">
        <v>127</v>
      </c>
      <c r="E111" s="11" t="s">
        <v>127</v>
      </c>
      <c r="F111" s="11" t="s">
        <v>113</v>
      </c>
      <c r="G111" s="11" t="s">
        <v>101</v>
      </c>
      <c r="H111" s="11" t="s">
        <v>260</v>
      </c>
      <c r="I111" s="11"/>
      <c r="J111" s="11"/>
      <c r="K111" s="12" t="s">
        <v>357</v>
      </c>
      <c r="L111" s="11" t="str">
        <f t="shared" si="1"/>
        <v>A-02-02-02-008-004-06--</v>
      </c>
      <c r="M111" s="13"/>
      <c r="N111" s="14"/>
      <c r="O111" s="15" t="s">
        <v>358</v>
      </c>
      <c r="P111" s="16">
        <v>0</v>
      </c>
      <c r="Q111" s="14"/>
      <c r="R111" s="17" t="s">
        <v>353</v>
      </c>
      <c r="S111" s="17"/>
    </row>
    <row r="112" spans="2:19" ht="25.5" x14ac:dyDescent="0.25">
      <c r="B112" s="11" t="s">
        <v>89</v>
      </c>
      <c r="C112" s="11" t="s">
        <v>127</v>
      </c>
      <c r="D112" s="11" t="s">
        <v>127</v>
      </c>
      <c r="E112" s="11" t="s">
        <v>127</v>
      </c>
      <c r="F112" s="11" t="s">
        <v>113</v>
      </c>
      <c r="G112" s="11" t="s">
        <v>104</v>
      </c>
      <c r="H112" s="11" t="s">
        <v>90</v>
      </c>
      <c r="I112" s="11"/>
      <c r="J112" s="11"/>
      <c r="K112" s="12" t="s">
        <v>359</v>
      </c>
      <c r="L112" s="11" t="str">
        <f t="shared" si="1"/>
        <v>A-02-02-02-008-005-01--</v>
      </c>
      <c r="M112" s="13"/>
      <c r="N112" s="14"/>
      <c r="O112" s="15" t="s">
        <v>360</v>
      </c>
      <c r="P112" s="16">
        <v>0</v>
      </c>
      <c r="Q112" s="14"/>
      <c r="R112" s="17" t="s">
        <v>172</v>
      </c>
      <c r="S112" s="17"/>
    </row>
    <row r="113" spans="2:20" ht="38.25" x14ac:dyDescent="0.25">
      <c r="B113" s="11" t="s">
        <v>89</v>
      </c>
      <c r="C113" s="11" t="s">
        <v>127</v>
      </c>
      <c r="D113" s="11" t="s">
        <v>127</v>
      </c>
      <c r="E113" s="11" t="s">
        <v>127</v>
      </c>
      <c r="F113" s="11" t="s">
        <v>113</v>
      </c>
      <c r="G113" s="11" t="s">
        <v>104</v>
      </c>
      <c r="H113" s="11" t="s">
        <v>127</v>
      </c>
      <c r="I113" s="11"/>
      <c r="J113" s="11"/>
      <c r="K113" s="12" t="s">
        <v>361</v>
      </c>
      <c r="L113" s="11" t="str">
        <f t="shared" si="1"/>
        <v>A-02-02-02-008-005-02--</v>
      </c>
      <c r="M113" s="13"/>
      <c r="N113" s="14"/>
      <c r="O113" s="15" t="s">
        <v>362</v>
      </c>
      <c r="P113" s="16">
        <v>0</v>
      </c>
      <c r="Q113" s="14"/>
      <c r="R113" s="17" t="s">
        <v>363</v>
      </c>
      <c r="S113" s="17"/>
    </row>
    <row r="114" spans="2:20" ht="25.5" x14ac:dyDescent="0.25">
      <c r="B114" s="11" t="s">
        <v>89</v>
      </c>
      <c r="C114" s="11" t="s">
        <v>127</v>
      </c>
      <c r="D114" s="11" t="s">
        <v>127</v>
      </c>
      <c r="E114" s="11" t="s">
        <v>127</v>
      </c>
      <c r="F114" s="11" t="s">
        <v>113</v>
      </c>
      <c r="G114" s="11" t="s">
        <v>104</v>
      </c>
      <c r="H114" s="11" t="s">
        <v>147</v>
      </c>
      <c r="I114" s="11"/>
      <c r="J114" s="11"/>
      <c r="K114" s="12" t="s">
        <v>364</v>
      </c>
      <c r="L114" s="11" t="str">
        <f t="shared" si="1"/>
        <v>A-02-02-02-008-005-03--</v>
      </c>
      <c r="M114" s="13"/>
      <c r="N114" s="14"/>
      <c r="O114" s="15" t="s">
        <v>365</v>
      </c>
      <c r="P114" s="16">
        <v>0</v>
      </c>
      <c r="Q114" s="14"/>
      <c r="R114" s="17" t="s">
        <v>366</v>
      </c>
      <c r="S114" s="17"/>
    </row>
    <row r="115" spans="2:20" ht="89.25" x14ac:dyDescent="0.25">
      <c r="B115" s="11" t="s">
        <v>89</v>
      </c>
      <c r="C115" s="11" t="s">
        <v>127</v>
      </c>
      <c r="D115" s="11" t="s">
        <v>127</v>
      </c>
      <c r="E115" s="11" t="s">
        <v>127</v>
      </c>
      <c r="F115" s="11" t="s">
        <v>113</v>
      </c>
      <c r="G115" s="11" t="s">
        <v>104</v>
      </c>
      <c r="H115" s="11" t="s">
        <v>183</v>
      </c>
      <c r="I115" s="11"/>
      <c r="J115" s="11"/>
      <c r="K115" s="12" t="s">
        <v>367</v>
      </c>
      <c r="L115" s="11" t="str">
        <f t="shared" si="1"/>
        <v>A-02-02-02-008-005-05--</v>
      </c>
      <c r="M115" s="13"/>
      <c r="N115" s="14"/>
      <c r="O115" s="15" t="s">
        <v>368</v>
      </c>
      <c r="P115" s="16">
        <v>0</v>
      </c>
      <c r="Q115" s="14"/>
      <c r="R115" s="17" t="s">
        <v>369</v>
      </c>
      <c r="S115" s="17" t="s">
        <v>370</v>
      </c>
    </row>
    <row r="116" spans="2:20" ht="38.25" x14ac:dyDescent="0.25">
      <c r="B116" s="11" t="s">
        <v>89</v>
      </c>
      <c r="C116" s="11" t="s">
        <v>127</v>
      </c>
      <c r="D116" s="11" t="s">
        <v>127</v>
      </c>
      <c r="E116" s="11" t="s">
        <v>127</v>
      </c>
      <c r="F116" s="11" t="s">
        <v>113</v>
      </c>
      <c r="G116" s="11" t="s">
        <v>104</v>
      </c>
      <c r="H116" s="11" t="s">
        <v>187</v>
      </c>
      <c r="I116" s="11" t="s">
        <v>209</v>
      </c>
      <c r="J116" s="11"/>
      <c r="K116" s="12" t="s">
        <v>371</v>
      </c>
      <c r="L116" s="11" t="str">
        <f t="shared" si="1"/>
        <v>A-02-02-02-008-005-09-3-</v>
      </c>
      <c r="M116" s="13"/>
      <c r="N116" s="14"/>
      <c r="O116" s="15" t="s">
        <v>372</v>
      </c>
      <c r="P116" s="16">
        <v>0</v>
      </c>
      <c r="Q116" s="14"/>
      <c r="R116" s="17" t="s">
        <v>172</v>
      </c>
      <c r="S116" s="17"/>
    </row>
    <row r="117" spans="2:20" ht="51" x14ac:dyDescent="0.25">
      <c r="B117" s="11" t="s">
        <v>89</v>
      </c>
      <c r="C117" s="11" t="s">
        <v>127</v>
      </c>
      <c r="D117" s="11" t="s">
        <v>127</v>
      </c>
      <c r="E117" s="11" t="s">
        <v>127</v>
      </c>
      <c r="F117" s="11" t="s">
        <v>113</v>
      </c>
      <c r="G117" s="11" t="s">
        <v>104</v>
      </c>
      <c r="H117" s="11" t="s">
        <v>187</v>
      </c>
      <c r="I117" s="11" t="s">
        <v>177</v>
      </c>
      <c r="J117" s="11"/>
      <c r="K117" s="12" t="s">
        <v>373</v>
      </c>
      <c r="L117" s="11" t="str">
        <f t="shared" si="1"/>
        <v>A-02-02-02-008-005-09-4-</v>
      </c>
      <c r="M117" s="13"/>
      <c r="N117" s="14"/>
      <c r="O117" s="15" t="s">
        <v>334</v>
      </c>
      <c r="P117" s="16">
        <v>0</v>
      </c>
      <c r="Q117" s="14"/>
      <c r="R117" s="17" t="s">
        <v>172</v>
      </c>
      <c r="S117" s="17"/>
    </row>
    <row r="118" spans="2:20" ht="51" x14ac:dyDescent="0.25">
      <c r="B118" s="11" t="s">
        <v>89</v>
      </c>
      <c r="C118" s="11" t="s">
        <v>127</v>
      </c>
      <c r="D118" s="11" t="s">
        <v>127</v>
      </c>
      <c r="E118" s="11" t="s">
        <v>127</v>
      </c>
      <c r="F118" s="11" t="s">
        <v>113</v>
      </c>
      <c r="G118" s="11" t="s">
        <v>104</v>
      </c>
      <c r="H118" s="11" t="s">
        <v>187</v>
      </c>
      <c r="I118" s="11" t="s">
        <v>256</v>
      </c>
      <c r="J118" s="11"/>
      <c r="K118" s="12" t="s">
        <v>374</v>
      </c>
      <c r="L118" s="11" t="str">
        <f t="shared" si="1"/>
        <v>A-02-02-02-008-005-09-5-</v>
      </c>
      <c r="M118" s="13"/>
      <c r="N118" s="14"/>
      <c r="O118" s="15" t="s">
        <v>334</v>
      </c>
      <c r="P118" s="16">
        <v>0</v>
      </c>
      <c r="Q118" s="14"/>
      <c r="R118" s="17" t="s">
        <v>172</v>
      </c>
      <c r="S118" s="17"/>
    </row>
    <row r="119" spans="2:20" ht="76.5" x14ac:dyDescent="0.25">
      <c r="B119" s="11" t="s">
        <v>89</v>
      </c>
      <c r="C119" s="11" t="s">
        <v>127</v>
      </c>
      <c r="D119" s="11" t="s">
        <v>127</v>
      </c>
      <c r="E119" s="11" t="s">
        <v>127</v>
      </c>
      <c r="F119" s="11" t="s">
        <v>113</v>
      </c>
      <c r="G119" s="11" t="s">
        <v>104</v>
      </c>
      <c r="H119" s="11" t="s">
        <v>187</v>
      </c>
      <c r="I119" s="11" t="s">
        <v>331</v>
      </c>
      <c r="J119" s="11"/>
      <c r="K119" s="12" t="s">
        <v>375</v>
      </c>
      <c r="L119" s="11" t="str">
        <f t="shared" si="1"/>
        <v>A-02-02-02-008-005-09-6-</v>
      </c>
      <c r="M119" s="13"/>
      <c r="N119" s="14"/>
      <c r="O119" s="15" t="s">
        <v>376</v>
      </c>
      <c r="P119" s="16">
        <v>0</v>
      </c>
      <c r="Q119" s="14"/>
      <c r="R119" s="17" t="s">
        <v>172</v>
      </c>
      <c r="S119" s="17"/>
    </row>
    <row r="120" spans="2:20" ht="63.75" x14ac:dyDescent="0.25">
      <c r="B120" s="11" t="s">
        <v>89</v>
      </c>
      <c r="C120" s="11" t="s">
        <v>127</v>
      </c>
      <c r="D120" s="11" t="s">
        <v>127</v>
      </c>
      <c r="E120" s="11" t="s">
        <v>127</v>
      </c>
      <c r="F120" s="11" t="s">
        <v>113</v>
      </c>
      <c r="G120" s="11" t="s">
        <v>104</v>
      </c>
      <c r="H120" s="11" t="s">
        <v>187</v>
      </c>
      <c r="I120" s="11" t="s">
        <v>258</v>
      </c>
      <c r="J120" s="11"/>
      <c r="K120" s="12" t="s">
        <v>377</v>
      </c>
      <c r="L120" s="11" t="str">
        <f t="shared" si="1"/>
        <v>A-02-02-02-008-005-09-9-</v>
      </c>
      <c r="M120" s="13"/>
      <c r="N120" s="14"/>
      <c r="O120" s="15" t="s">
        <v>334</v>
      </c>
      <c r="P120" s="16">
        <v>1850000</v>
      </c>
      <c r="Q120" s="14"/>
      <c r="R120" s="17" t="s">
        <v>172</v>
      </c>
      <c r="S120" s="17"/>
    </row>
    <row r="121" spans="2:20" ht="89.25" x14ac:dyDescent="0.25">
      <c r="B121" s="11" t="s">
        <v>89</v>
      </c>
      <c r="C121" s="11" t="s">
        <v>127</v>
      </c>
      <c r="D121" s="11" t="s">
        <v>127</v>
      </c>
      <c r="E121" s="11" t="s">
        <v>127</v>
      </c>
      <c r="F121" s="11" t="s">
        <v>113</v>
      </c>
      <c r="G121" s="11" t="s">
        <v>110</v>
      </c>
      <c r="H121" s="11" t="s">
        <v>90</v>
      </c>
      <c r="I121" s="11" t="s">
        <v>173</v>
      </c>
      <c r="J121" s="11"/>
      <c r="K121" s="12" t="s">
        <v>378</v>
      </c>
      <c r="L121" s="11" t="str">
        <f t="shared" si="1"/>
        <v>A-02-02-02-008-007-01-2-</v>
      </c>
      <c r="M121" s="13"/>
      <c r="N121" s="14"/>
      <c r="O121" s="15" t="s">
        <v>379</v>
      </c>
      <c r="P121" s="16">
        <v>0</v>
      </c>
      <c r="Q121" s="14"/>
      <c r="R121" s="17" t="s">
        <v>380</v>
      </c>
      <c r="S121" s="17"/>
    </row>
    <row r="122" spans="2:20" ht="89.25" x14ac:dyDescent="0.25">
      <c r="B122" s="11" t="s">
        <v>89</v>
      </c>
      <c r="C122" s="11" t="s">
        <v>127</v>
      </c>
      <c r="D122" s="11" t="s">
        <v>127</v>
      </c>
      <c r="E122" s="11" t="s">
        <v>127</v>
      </c>
      <c r="F122" s="11" t="s">
        <v>113</v>
      </c>
      <c r="G122" s="11" t="s">
        <v>110</v>
      </c>
      <c r="H122" s="11" t="s">
        <v>90</v>
      </c>
      <c r="I122" s="11" t="s">
        <v>209</v>
      </c>
      <c r="J122" s="11"/>
      <c r="K122" s="12" t="s">
        <v>381</v>
      </c>
      <c r="L122" s="11" t="str">
        <f t="shared" si="1"/>
        <v>A-02-02-02-008-007-01-3-</v>
      </c>
      <c r="M122" s="13"/>
      <c r="N122" s="14"/>
      <c r="O122" s="15" t="s">
        <v>382</v>
      </c>
      <c r="P122" s="16">
        <v>0</v>
      </c>
      <c r="Q122" s="14"/>
      <c r="R122" s="17" t="s">
        <v>383</v>
      </c>
      <c r="S122" s="17" t="s">
        <v>384</v>
      </c>
    </row>
    <row r="123" spans="2:20" ht="89.25" x14ac:dyDescent="0.25">
      <c r="B123" s="11" t="s">
        <v>89</v>
      </c>
      <c r="C123" s="11" t="s">
        <v>127</v>
      </c>
      <c r="D123" s="11" t="s">
        <v>127</v>
      </c>
      <c r="E123" s="11" t="s">
        <v>127</v>
      </c>
      <c r="F123" s="11" t="s">
        <v>113</v>
      </c>
      <c r="G123" s="11" t="s">
        <v>110</v>
      </c>
      <c r="H123" s="11" t="s">
        <v>90</v>
      </c>
      <c r="I123" s="11" t="s">
        <v>177</v>
      </c>
      <c r="J123" s="11"/>
      <c r="K123" s="12" t="s">
        <v>385</v>
      </c>
      <c r="L123" s="11" t="str">
        <f t="shared" si="1"/>
        <v>A-02-02-02-008-007-01-4-</v>
      </c>
      <c r="M123" s="13"/>
      <c r="N123" s="14"/>
      <c r="O123" s="15" t="s">
        <v>386</v>
      </c>
      <c r="P123" s="16">
        <v>0</v>
      </c>
      <c r="Q123" s="14"/>
      <c r="R123" s="17" t="s">
        <v>387</v>
      </c>
      <c r="S123" s="17"/>
    </row>
    <row r="124" spans="2:20" ht="89.25" x14ac:dyDescent="0.25">
      <c r="B124" s="11" t="s">
        <v>89</v>
      </c>
      <c r="C124" s="11" t="s">
        <v>127</v>
      </c>
      <c r="D124" s="11" t="s">
        <v>127</v>
      </c>
      <c r="E124" s="11" t="s">
        <v>127</v>
      </c>
      <c r="F124" s="11" t="s">
        <v>113</v>
      </c>
      <c r="G124" s="11" t="s">
        <v>110</v>
      </c>
      <c r="H124" s="11" t="s">
        <v>90</v>
      </c>
      <c r="I124" s="11" t="s">
        <v>256</v>
      </c>
      <c r="J124" s="11"/>
      <c r="K124" s="12" t="s">
        <v>388</v>
      </c>
      <c r="L124" s="11" t="str">
        <f t="shared" si="1"/>
        <v>A-02-02-02-008-007-01-5-</v>
      </c>
      <c r="M124" s="13"/>
      <c r="N124" s="14"/>
      <c r="O124" s="15" t="s">
        <v>379</v>
      </c>
      <c r="P124" s="16">
        <v>0</v>
      </c>
      <c r="Q124" s="14"/>
      <c r="R124" s="17" t="s">
        <v>389</v>
      </c>
      <c r="S124" s="17" t="s">
        <v>380</v>
      </c>
    </row>
    <row r="125" spans="2:20" ht="76.5" x14ac:dyDescent="0.25">
      <c r="B125" s="11" t="s">
        <v>89</v>
      </c>
      <c r="C125" s="11" t="s">
        <v>127</v>
      </c>
      <c r="D125" s="11" t="s">
        <v>127</v>
      </c>
      <c r="E125" s="11" t="s">
        <v>127</v>
      </c>
      <c r="F125" s="11" t="s">
        <v>113</v>
      </c>
      <c r="G125" s="11" t="s">
        <v>110</v>
      </c>
      <c r="H125" s="11" t="s">
        <v>127</v>
      </c>
      <c r="I125" s="11" t="s">
        <v>258</v>
      </c>
      <c r="J125" s="11"/>
      <c r="K125" s="12" t="s">
        <v>390</v>
      </c>
      <c r="L125" s="11" t="str">
        <f t="shared" si="1"/>
        <v>A-02-02-02-008-007-02-9-</v>
      </c>
      <c r="M125" s="13"/>
      <c r="N125" s="14"/>
      <c r="O125" s="15" t="s">
        <v>379</v>
      </c>
      <c r="P125" s="16">
        <v>0</v>
      </c>
      <c r="Q125" s="14"/>
      <c r="R125" s="17" t="s">
        <v>389</v>
      </c>
      <c r="S125" s="17" t="s">
        <v>380</v>
      </c>
      <c r="T125" s="17" t="s">
        <v>255</v>
      </c>
    </row>
    <row r="126" spans="2:20" ht="51" x14ac:dyDescent="0.25">
      <c r="B126" s="11" t="s">
        <v>89</v>
      </c>
      <c r="C126" s="11" t="s">
        <v>127</v>
      </c>
      <c r="D126" s="11" t="s">
        <v>127</v>
      </c>
      <c r="E126" s="11" t="s">
        <v>127</v>
      </c>
      <c r="F126" s="11" t="s">
        <v>113</v>
      </c>
      <c r="G126" s="11" t="s">
        <v>116</v>
      </c>
      <c r="H126" s="11" t="s">
        <v>90</v>
      </c>
      <c r="I126" s="11"/>
      <c r="J126" s="11"/>
      <c r="K126" s="12" t="s">
        <v>391</v>
      </c>
      <c r="L126" s="11" t="str">
        <f t="shared" si="1"/>
        <v>A-02-02-02-008-009-01--</v>
      </c>
      <c r="M126" s="13"/>
      <c r="N126" s="14"/>
      <c r="O126" s="15" t="s">
        <v>392</v>
      </c>
      <c r="P126" s="16">
        <v>0</v>
      </c>
      <c r="Q126" s="14"/>
      <c r="R126" s="17" t="s">
        <v>393</v>
      </c>
      <c r="S126" s="17" t="s">
        <v>345</v>
      </c>
    </row>
    <row r="127" spans="2:20" ht="63.75" x14ac:dyDescent="0.25">
      <c r="B127" s="11" t="s">
        <v>89</v>
      </c>
      <c r="C127" s="11" t="s">
        <v>127</v>
      </c>
      <c r="D127" s="11" t="s">
        <v>127</v>
      </c>
      <c r="E127" s="11" t="s">
        <v>127</v>
      </c>
      <c r="F127" s="11" t="s">
        <v>113</v>
      </c>
      <c r="G127" s="11" t="s">
        <v>116</v>
      </c>
      <c r="H127" s="11" t="s">
        <v>170</v>
      </c>
      <c r="I127" s="11"/>
      <c r="J127" s="11"/>
      <c r="K127" s="12" t="s">
        <v>394</v>
      </c>
      <c r="L127" s="11" t="str">
        <f t="shared" si="1"/>
        <v>A-02-02-02-008-009-04--</v>
      </c>
      <c r="M127" s="13"/>
      <c r="N127" s="14"/>
      <c r="O127" s="15" t="s">
        <v>395</v>
      </c>
      <c r="P127" s="16">
        <v>0</v>
      </c>
      <c r="Q127" s="14"/>
      <c r="R127" s="17" t="s">
        <v>211</v>
      </c>
      <c r="S127" s="17"/>
    </row>
    <row r="128" spans="2:20" ht="63.75" x14ac:dyDescent="0.25">
      <c r="B128" s="11" t="s">
        <v>89</v>
      </c>
      <c r="C128" s="11" t="s">
        <v>127</v>
      </c>
      <c r="D128" s="11" t="s">
        <v>127</v>
      </c>
      <c r="E128" s="11" t="s">
        <v>127</v>
      </c>
      <c r="F128" s="11" t="s">
        <v>116</v>
      </c>
      <c r="G128" s="11" t="s">
        <v>95</v>
      </c>
      <c r="H128" s="11" t="s">
        <v>187</v>
      </c>
      <c r="I128" s="11"/>
      <c r="J128" s="11"/>
      <c r="K128" s="12" t="s">
        <v>396</v>
      </c>
      <c r="L128" s="11" t="str">
        <f t="shared" si="1"/>
        <v>A-02-02-02-009-002-09--</v>
      </c>
      <c r="M128" s="13"/>
      <c r="N128" s="14"/>
      <c r="O128" s="15" t="s">
        <v>397</v>
      </c>
      <c r="P128" s="16">
        <v>0</v>
      </c>
      <c r="Q128" s="14"/>
      <c r="R128" s="17" t="s">
        <v>398</v>
      </c>
      <c r="S128" s="17"/>
    </row>
    <row r="129" spans="2:19" ht="26.25" x14ac:dyDescent="0.25">
      <c r="B129" s="11" t="s">
        <v>89</v>
      </c>
      <c r="C129" s="11" t="s">
        <v>127</v>
      </c>
      <c r="D129" s="11" t="s">
        <v>127</v>
      </c>
      <c r="E129" s="11" t="s">
        <v>127</v>
      </c>
      <c r="F129" s="11" t="s">
        <v>116</v>
      </c>
      <c r="G129" s="11" t="s">
        <v>98</v>
      </c>
      <c r="H129" s="11" t="s">
        <v>90</v>
      </c>
      <c r="I129" s="11"/>
      <c r="J129" s="11"/>
      <c r="K129" s="12" t="s">
        <v>399</v>
      </c>
      <c r="L129" s="11" t="str">
        <f t="shared" si="1"/>
        <v>A-02-02-02-009-003-01--</v>
      </c>
      <c r="M129" s="13"/>
      <c r="N129" s="14"/>
      <c r="O129" s="15" t="s">
        <v>400</v>
      </c>
      <c r="P129" s="16">
        <v>0</v>
      </c>
      <c r="Q129" s="14"/>
      <c r="R129" s="17" t="s">
        <v>398</v>
      </c>
      <c r="S129" s="17"/>
    </row>
    <row r="130" spans="2:19" ht="114.75" x14ac:dyDescent="0.25">
      <c r="B130" s="11" t="s">
        <v>89</v>
      </c>
      <c r="C130" s="11" t="s">
        <v>127</v>
      </c>
      <c r="D130" s="11" t="s">
        <v>127</v>
      </c>
      <c r="E130" s="11" t="s">
        <v>127</v>
      </c>
      <c r="F130" s="11" t="s">
        <v>116</v>
      </c>
      <c r="G130" s="11" t="s">
        <v>101</v>
      </c>
      <c r="H130" s="11" t="s">
        <v>90</v>
      </c>
      <c r="I130" s="11"/>
      <c r="J130" s="11"/>
      <c r="K130" s="12" t="s">
        <v>401</v>
      </c>
      <c r="L130" s="11" t="str">
        <f t="shared" si="1"/>
        <v>A-02-02-02-009-004-01--</v>
      </c>
      <c r="M130" s="13"/>
      <c r="N130" s="14"/>
      <c r="O130" s="15" t="s">
        <v>402</v>
      </c>
      <c r="P130" s="16">
        <v>0</v>
      </c>
      <c r="Q130" s="14"/>
      <c r="R130" s="17" t="s">
        <v>284</v>
      </c>
      <c r="S130" s="17"/>
    </row>
    <row r="131" spans="2:19" ht="38.25" x14ac:dyDescent="0.25">
      <c r="B131" s="11" t="s">
        <v>89</v>
      </c>
      <c r="C131" s="11" t="s">
        <v>127</v>
      </c>
      <c r="D131" s="11" t="s">
        <v>127</v>
      </c>
      <c r="E131" s="11" t="s">
        <v>127</v>
      </c>
      <c r="F131" s="11" t="s">
        <v>116</v>
      </c>
      <c r="G131" s="11" t="s">
        <v>101</v>
      </c>
      <c r="H131" s="11" t="s">
        <v>127</v>
      </c>
      <c r="I131" s="11"/>
      <c r="J131" s="11"/>
      <c r="K131" s="12" t="s">
        <v>403</v>
      </c>
      <c r="L131" s="11" t="str">
        <f t="shared" si="1"/>
        <v>A-02-02-02-009-004-02--</v>
      </c>
      <c r="M131" s="13"/>
      <c r="N131" s="14"/>
      <c r="O131" s="15" t="s">
        <v>404</v>
      </c>
      <c r="P131" s="16">
        <v>0</v>
      </c>
      <c r="Q131" s="14"/>
      <c r="R131" s="17" t="s">
        <v>284</v>
      </c>
      <c r="S131" s="17"/>
    </row>
    <row r="132" spans="2:19" ht="76.5" x14ac:dyDescent="0.25">
      <c r="B132" s="11" t="s">
        <v>89</v>
      </c>
      <c r="C132" s="11" t="s">
        <v>127</v>
      </c>
      <c r="D132" s="11" t="s">
        <v>127</v>
      </c>
      <c r="E132" s="11" t="s">
        <v>127</v>
      </c>
      <c r="F132" s="11" t="s">
        <v>116</v>
      </c>
      <c r="G132" s="11" t="s">
        <v>101</v>
      </c>
      <c r="H132" s="11" t="s">
        <v>187</v>
      </c>
      <c r="I132" s="11"/>
      <c r="J132" s="11"/>
      <c r="K132" s="12" t="s">
        <v>405</v>
      </c>
      <c r="L132" s="11" t="str">
        <f t="shared" ref="L132:L169" si="2">B132&amp;"-"&amp;C132&amp;"-"&amp;D132&amp;"-"&amp;E132&amp;"-"&amp;F132&amp;"-"&amp;G132&amp;"-"&amp;H132&amp;"-"&amp;I132&amp;"-"&amp;J132</f>
        <v>A-02-02-02-009-004-09--</v>
      </c>
      <c r="M132" s="13"/>
      <c r="N132" s="14"/>
      <c r="O132" s="15" t="s">
        <v>334</v>
      </c>
      <c r="P132" s="16">
        <v>0</v>
      </c>
      <c r="Q132" s="14"/>
      <c r="R132" s="17" t="s">
        <v>172</v>
      </c>
      <c r="S132" s="17"/>
    </row>
    <row r="133" spans="2:19" ht="140.25" x14ac:dyDescent="0.25">
      <c r="B133" s="11" t="s">
        <v>89</v>
      </c>
      <c r="C133" s="11" t="s">
        <v>127</v>
      </c>
      <c r="D133" s="11" t="s">
        <v>127</v>
      </c>
      <c r="E133" s="11" t="s">
        <v>127</v>
      </c>
      <c r="F133" s="11" t="s">
        <v>116</v>
      </c>
      <c r="G133" s="11" t="s">
        <v>104</v>
      </c>
      <c r="H133" s="11" t="s">
        <v>90</v>
      </c>
      <c r="I133" s="11"/>
      <c r="J133" s="11"/>
      <c r="K133" s="12" t="s">
        <v>406</v>
      </c>
      <c r="L133" s="11" t="str">
        <f t="shared" si="2"/>
        <v>A-02-02-02-009-005-01--</v>
      </c>
      <c r="M133" s="13"/>
      <c r="N133" s="14"/>
      <c r="O133" s="15" t="s">
        <v>334</v>
      </c>
      <c r="P133" s="16">
        <v>0</v>
      </c>
      <c r="Q133" s="14"/>
      <c r="R133" s="17" t="s">
        <v>172</v>
      </c>
      <c r="S133" s="17"/>
    </row>
    <row r="134" spans="2:19" ht="51" x14ac:dyDescent="0.25">
      <c r="B134" s="11" t="s">
        <v>89</v>
      </c>
      <c r="C134" s="11" t="s">
        <v>127</v>
      </c>
      <c r="D134" s="11" t="s">
        <v>127</v>
      </c>
      <c r="E134" s="11" t="s">
        <v>127</v>
      </c>
      <c r="F134" s="11" t="s">
        <v>116</v>
      </c>
      <c r="G134" s="11" t="s">
        <v>107</v>
      </c>
      <c r="H134" s="11" t="s">
        <v>90</v>
      </c>
      <c r="I134" s="11"/>
      <c r="J134" s="11"/>
      <c r="K134" s="12" t="s">
        <v>407</v>
      </c>
      <c r="L134" s="11" t="str">
        <f t="shared" si="2"/>
        <v>A-02-02-02-009-006-01--</v>
      </c>
      <c r="M134" s="13"/>
      <c r="N134" s="14"/>
      <c r="O134" s="15" t="s">
        <v>408</v>
      </c>
      <c r="P134" s="16">
        <v>0</v>
      </c>
      <c r="Q134" s="14"/>
      <c r="R134" s="17" t="s">
        <v>211</v>
      </c>
      <c r="S134" s="17"/>
    </row>
    <row r="135" spans="2:19" ht="63.75" x14ac:dyDescent="0.25">
      <c r="B135" s="11" t="s">
        <v>89</v>
      </c>
      <c r="C135" s="11" t="s">
        <v>127</v>
      </c>
      <c r="D135" s="11" t="s">
        <v>127</v>
      </c>
      <c r="E135" s="11" t="s">
        <v>127</v>
      </c>
      <c r="F135" s="11" t="s">
        <v>116</v>
      </c>
      <c r="G135" s="11" t="s">
        <v>110</v>
      </c>
      <c r="H135" s="11" t="s">
        <v>127</v>
      </c>
      <c r="I135" s="11"/>
      <c r="J135" s="11"/>
      <c r="K135" s="12" t="s">
        <v>409</v>
      </c>
      <c r="L135" s="11" t="str">
        <f t="shared" si="2"/>
        <v>A-02-02-02-009-007-02--</v>
      </c>
      <c r="M135" s="13"/>
      <c r="N135" s="14"/>
      <c r="O135" s="15" t="s">
        <v>410</v>
      </c>
      <c r="P135" s="16">
        <v>0</v>
      </c>
      <c r="Q135" s="14"/>
      <c r="R135" s="17" t="s">
        <v>411</v>
      </c>
      <c r="S135" s="17" t="s">
        <v>398</v>
      </c>
    </row>
    <row r="136" spans="2:19" ht="63.75" x14ac:dyDescent="0.25">
      <c r="B136" s="11" t="s">
        <v>89</v>
      </c>
      <c r="C136" s="11" t="s">
        <v>127</v>
      </c>
      <c r="D136" s="11" t="s">
        <v>127</v>
      </c>
      <c r="E136" s="11" t="s">
        <v>127</v>
      </c>
      <c r="F136" s="11" t="s">
        <v>116</v>
      </c>
      <c r="G136" s="11" t="s">
        <v>110</v>
      </c>
      <c r="H136" s="11" t="s">
        <v>147</v>
      </c>
      <c r="I136" s="11"/>
      <c r="J136" s="11"/>
      <c r="K136" s="12" t="s">
        <v>412</v>
      </c>
      <c r="L136" s="11" t="str">
        <f t="shared" si="2"/>
        <v>A-02-02-02-009-007-03--</v>
      </c>
      <c r="M136" s="13"/>
      <c r="N136" s="14"/>
      <c r="O136" s="15" t="s">
        <v>413</v>
      </c>
      <c r="P136" s="16">
        <v>0</v>
      </c>
      <c r="Q136" s="14"/>
      <c r="R136" s="17" t="s">
        <v>414</v>
      </c>
      <c r="S136" s="17"/>
    </row>
    <row r="137" spans="2:19" ht="51" x14ac:dyDescent="0.25">
      <c r="B137" s="11" t="s">
        <v>89</v>
      </c>
      <c r="C137" s="11" t="s">
        <v>127</v>
      </c>
      <c r="D137" s="11" t="s">
        <v>127</v>
      </c>
      <c r="E137" s="11" t="s">
        <v>127</v>
      </c>
      <c r="F137" s="11" t="s">
        <v>116</v>
      </c>
      <c r="G137" s="11" t="s">
        <v>110</v>
      </c>
      <c r="H137" s="11" t="s">
        <v>187</v>
      </c>
      <c r="I137" s="11"/>
      <c r="J137" s="11"/>
      <c r="K137" s="12" t="s">
        <v>415</v>
      </c>
      <c r="L137" s="11" t="str">
        <f t="shared" si="2"/>
        <v>A-02-02-02-009-007-09--</v>
      </c>
      <c r="M137" s="13"/>
      <c r="N137" s="14"/>
      <c r="O137" s="15" t="s">
        <v>416</v>
      </c>
      <c r="P137" s="16">
        <v>0</v>
      </c>
      <c r="Q137" s="14"/>
      <c r="R137" s="17" t="s">
        <v>398</v>
      </c>
      <c r="S137" s="17"/>
    </row>
    <row r="138" spans="2:19" ht="102" x14ac:dyDescent="0.25">
      <c r="B138" s="11" t="s">
        <v>89</v>
      </c>
      <c r="C138" s="11" t="s">
        <v>127</v>
      </c>
      <c r="D138" s="11" t="s">
        <v>127</v>
      </c>
      <c r="E138" s="11" t="s">
        <v>127</v>
      </c>
      <c r="F138" s="11" t="s">
        <v>116</v>
      </c>
      <c r="G138" s="11" t="s">
        <v>116</v>
      </c>
      <c r="H138" s="11"/>
      <c r="I138" s="11"/>
      <c r="J138" s="11"/>
      <c r="K138" s="12" t="s">
        <v>417</v>
      </c>
      <c r="L138" s="11" t="str">
        <f t="shared" si="2"/>
        <v>A-02-02-02-009-009---</v>
      </c>
      <c r="M138" s="13"/>
      <c r="N138" s="14"/>
      <c r="O138" s="15" t="s">
        <v>418</v>
      </c>
      <c r="P138" s="16">
        <v>0</v>
      </c>
      <c r="Q138" s="14"/>
      <c r="R138" s="17" t="s">
        <v>172</v>
      </c>
      <c r="S138" s="17"/>
    </row>
    <row r="139" spans="2:19" ht="51" x14ac:dyDescent="0.25">
      <c r="B139" s="11" t="s">
        <v>89</v>
      </c>
      <c r="C139" s="11" t="s">
        <v>127</v>
      </c>
      <c r="D139" s="11" t="s">
        <v>127</v>
      </c>
      <c r="E139" s="11" t="s">
        <v>127</v>
      </c>
      <c r="F139" s="11" t="s">
        <v>119</v>
      </c>
      <c r="G139" s="11"/>
      <c r="H139" s="11"/>
      <c r="I139" s="11"/>
      <c r="J139" s="11"/>
      <c r="K139" s="12" t="s">
        <v>419</v>
      </c>
      <c r="L139" s="11" t="str">
        <f t="shared" si="2"/>
        <v>A-02-02-02-010----</v>
      </c>
      <c r="M139" s="13"/>
      <c r="N139" s="14"/>
      <c r="O139" s="15" t="s">
        <v>420</v>
      </c>
      <c r="P139" s="16">
        <v>0</v>
      </c>
      <c r="Q139" s="14"/>
      <c r="R139" s="17" t="s">
        <v>125</v>
      </c>
      <c r="S139" s="17" t="s">
        <v>126</v>
      </c>
    </row>
    <row r="140" spans="2:19" ht="127.5" x14ac:dyDescent="0.25">
      <c r="B140" s="11" t="s">
        <v>89</v>
      </c>
      <c r="C140" s="11" t="s">
        <v>147</v>
      </c>
      <c r="D140" s="11" t="s">
        <v>147</v>
      </c>
      <c r="E140" s="11" t="s">
        <v>90</v>
      </c>
      <c r="F140" s="11" t="s">
        <v>421</v>
      </c>
      <c r="G140" s="11"/>
      <c r="H140" s="11"/>
      <c r="I140" s="11"/>
      <c r="J140" s="11"/>
      <c r="K140" s="12" t="s">
        <v>422</v>
      </c>
      <c r="L140" s="11" t="str">
        <f t="shared" si="2"/>
        <v>A-03-03-01-021----</v>
      </c>
      <c r="M140" s="13"/>
      <c r="N140" s="14"/>
      <c r="O140" s="15" t="s">
        <v>423</v>
      </c>
      <c r="P140" s="16">
        <v>0</v>
      </c>
      <c r="Q140" s="14"/>
      <c r="R140" s="17" t="s">
        <v>424</v>
      </c>
      <c r="S140" s="17"/>
    </row>
    <row r="141" spans="2:19" ht="102" x14ac:dyDescent="0.25">
      <c r="B141" s="11" t="s">
        <v>89</v>
      </c>
      <c r="C141" s="11" t="s">
        <v>147</v>
      </c>
      <c r="D141" s="11" t="s">
        <v>147</v>
      </c>
      <c r="E141" s="11" t="s">
        <v>90</v>
      </c>
      <c r="F141" s="11" t="s">
        <v>425</v>
      </c>
      <c r="G141" s="11"/>
      <c r="H141" s="11"/>
      <c r="I141" s="11"/>
      <c r="J141" s="11"/>
      <c r="K141" s="12" t="s">
        <v>426</v>
      </c>
      <c r="L141" s="11" t="str">
        <f t="shared" si="2"/>
        <v>A-03-03-01-034----</v>
      </c>
      <c r="M141" s="13"/>
      <c r="N141" s="14"/>
      <c r="O141" s="15" t="s">
        <v>427</v>
      </c>
      <c r="P141" s="16">
        <v>0</v>
      </c>
      <c r="Q141" s="14"/>
      <c r="R141" s="17" t="s">
        <v>428</v>
      </c>
      <c r="S141" s="17"/>
    </row>
    <row r="142" spans="2:19" ht="51" x14ac:dyDescent="0.25">
      <c r="B142" s="11" t="s">
        <v>89</v>
      </c>
      <c r="C142" s="11" t="s">
        <v>147</v>
      </c>
      <c r="D142" s="11" t="s">
        <v>147</v>
      </c>
      <c r="E142" s="11" t="s">
        <v>170</v>
      </c>
      <c r="F142" s="11" t="s">
        <v>160</v>
      </c>
      <c r="G142" s="11"/>
      <c r="H142" s="11"/>
      <c r="I142" s="11"/>
      <c r="J142" s="11"/>
      <c r="K142" s="12" t="s">
        <v>429</v>
      </c>
      <c r="L142" s="11" t="str">
        <f t="shared" si="2"/>
        <v>A-03-03-04-016----</v>
      </c>
      <c r="M142" s="13"/>
      <c r="N142" s="14"/>
      <c r="O142" s="15" t="s">
        <v>430</v>
      </c>
      <c r="P142" s="16">
        <v>0</v>
      </c>
      <c r="Q142" s="14"/>
      <c r="R142" s="17" t="s">
        <v>431</v>
      </c>
      <c r="S142" s="17"/>
    </row>
    <row r="143" spans="2:19" ht="102" x14ac:dyDescent="0.25">
      <c r="B143" s="11" t="s">
        <v>89</v>
      </c>
      <c r="C143" s="11" t="s">
        <v>147</v>
      </c>
      <c r="D143" s="11" t="s">
        <v>147</v>
      </c>
      <c r="E143" s="11" t="s">
        <v>170</v>
      </c>
      <c r="F143" s="11" t="s">
        <v>160</v>
      </c>
      <c r="G143" s="18" t="s">
        <v>91</v>
      </c>
      <c r="H143" s="11"/>
      <c r="I143" s="11"/>
      <c r="J143" s="11"/>
      <c r="K143" s="12" t="s">
        <v>432</v>
      </c>
      <c r="L143" s="11" t="str">
        <f t="shared" si="2"/>
        <v>A-03-03-04-016-001---</v>
      </c>
      <c r="M143" s="13"/>
      <c r="N143" s="14"/>
      <c r="O143" s="15" t="s">
        <v>430</v>
      </c>
      <c r="P143" s="16">
        <v>0</v>
      </c>
      <c r="Q143" s="14"/>
      <c r="R143" s="17" t="s">
        <v>433</v>
      </c>
      <c r="S143" s="17"/>
    </row>
    <row r="144" spans="2:19" ht="102" x14ac:dyDescent="0.25">
      <c r="B144" s="11" t="s">
        <v>89</v>
      </c>
      <c r="C144" s="11" t="s">
        <v>147</v>
      </c>
      <c r="D144" s="11" t="s">
        <v>147</v>
      </c>
      <c r="E144" s="11" t="s">
        <v>170</v>
      </c>
      <c r="F144" s="11" t="s">
        <v>160</v>
      </c>
      <c r="G144" s="18" t="s">
        <v>95</v>
      </c>
      <c r="H144" s="11"/>
      <c r="I144" s="11"/>
      <c r="J144" s="11"/>
      <c r="K144" s="12" t="s">
        <v>434</v>
      </c>
      <c r="L144" s="11" t="str">
        <f t="shared" si="2"/>
        <v>A-03-03-04-016-002---</v>
      </c>
      <c r="M144" s="13"/>
      <c r="N144" s="14"/>
      <c r="O144" s="15" t="s">
        <v>430</v>
      </c>
      <c r="P144" s="16">
        <v>0</v>
      </c>
      <c r="Q144" s="14"/>
      <c r="R144" s="17" t="s">
        <v>435</v>
      </c>
      <c r="S144" s="17"/>
    </row>
    <row r="145" spans="2:19" ht="102" x14ac:dyDescent="0.25">
      <c r="B145" s="11" t="s">
        <v>89</v>
      </c>
      <c r="C145" s="11" t="s">
        <v>147</v>
      </c>
      <c r="D145" s="11" t="s">
        <v>147</v>
      </c>
      <c r="E145" s="11" t="s">
        <v>170</v>
      </c>
      <c r="F145" s="11" t="s">
        <v>160</v>
      </c>
      <c r="G145" s="18" t="s">
        <v>98</v>
      </c>
      <c r="H145" s="11"/>
      <c r="I145" s="11"/>
      <c r="J145" s="11"/>
      <c r="K145" s="12" t="s">
        <v>436</v>
      </c>
      <c r="L145" s="11" t="str">
        <f t="shared" si="2"/>
        <v>A-03-03-04-016-003---</v>
      </c>
      <c r="M145" s="13"/>
      <c r="N145" s="14"/>
      <c r="O145" s="15" t="s">
        <v>430</v>
      </c>
      <c r="P145" s="16">
        <v>0</v>
      </c>
      <c r="Q145" s="14"/>
      <c r="R145" s="17" t="s">
        <v>437</v>
      </c>
      <c r="S145" s="17"/>
    </row>
    <row r="146" spans="2:19" ht="102" x14ac:dyDescent="0.25">
      <c r="B146" s="11" t="s">
        <v>89</v>
      </c>
      <c r="C146" s="11" t="s">
        <v>147</v>
      </c>
      <c r="D146" s="11" t="s">
        <v>147</v>
      </c>
      <c r="E146" s="11" t="s">
        <v>170</v>
      </c>
      <c r="F146" s="11" t="s">
        <v>160</v>
      </c>
      <c r="G146" s="18" t="s">
        <v>101</v>
      </c>
      <c r="H146" s="11"/>
      <c r="I146" s="11"/>
      <c r="J146" s="11"/>
      <c r="K146" s="12" t="s">
        <v>438</v>
      </c>
      <c r="L146" s="11" t="str">
        <f t="shared" si="2"/>
        <v>A-03-03-04-016-004---</v>
      </c>
      <c r="M146" s="13"/>
      <c r="N146" s="14"/>
      <c r="O146" s="15" t="s">
        <v>430</v>
      </c>
      <c r="P146" s="16">
        <v>0</v>
      </c>
      <c r="Q146" s="14"/>
      <c r="R146" s="17" t="s">
        <v>439</v>
      </c>
      <c r="S146" s="17"/>
    </row>
    <row r="147" spans="2:19" ht="38.25" x14ac:dyDescent="0.25">
      <c r="B147" s="11" t="s">
        <v>89</v>
      </c>
      <c r="C147" s="11" t="s">
        <v>147</v>
      </c>
      <c r="D147" s="11" t="s">
        <v>170</v>
      </c>
      <c r="E147" s="11" t="s">
        <v>127</v>
      </c>
      <c r="F147" s="11" t="s">
        <v>91</v>
      </c>
      <c r="G147" s="11"/>
      <c r="H147" s="11"/>
      <c r="I147" s="11"/>
      <c r="J147" s="11"/>
      <c r="K147" s="12" t="s">
        <v>440</v>
      </c>
      <c r="L147" s="11" t="str">
        <f t="shared" si="2"/>
        <v>A-03-04-02-001----</v>
      </c>
      <c r="M147" s="13"/>
      <c r="N147" s="14"/>
      <c r="O147" s="15" t="s">
        <v>172</v>
      </c>
      <c r="P147" s="16">
        <v>0</v>
      </c>
      <c r="Q147" s="14"/>
      <c r="R147" s="17" t="s">
        <v>172</v>
      </c>
      <c r="S147" s="17"/>
    </row>
    <row r="148" spans="2:19" ht="63.75" x14ac:dyDescent="0.25">
      <c r="B148" s="11" t="s">
        <v>89</v>
      </c>
      <c r="C148" s="11" t="s">
        <v>147</v>
      </c>
      <c r="D148" s="11" t="s">
        <v>170</v>
      </c>
      <c r="E148" s="11" t="s">
        <v>127</v>
      </c>
      <c r="F148" s="11" t="s">
        <v>91</v>
      </c>
      <c r="G148" s="18" t="s">
        <v>95</v>
      </c>
      <c r="H148" s="11"/>
      <c r="I148" s="11"/>
      <c r="J148" s="11"/>
      <c r="K148" s="12" t="s">
        <v>441</v>
      </c>
      <c r="L148" s="11" t="str">
        <f t="shared" si="2"/>
        <v>A-03-04-02-001-002---</v>
      </c>
      <c r="M148" s="13"/>
      <c r="N148" s="14"/>
      <c r="O148" s="15" t="s">
        <v>442</v>
      </c>
      <c r="P148" s="16">
        <v>0</v>
      </c>
      <c r="Q148" s="14"/>
      <c r="R148" s="17" t="s">
        <v>443</v>
      </c>
      <c r="S148" s="17"/>
    </row>
    <row r="149" spans="2:19" ht="51" x14ac:dyDescent="0.25">
      <c r="B149" s="11" t="s">
        <v>89</v>
      </c>
      <c r="C149" s="11" t="s">
        <v>147</v>
      </c>
      <c r="D149" s="11" t="s">
        <v>170</v>
      </c>
      <c r="E149" s="11" t="s">
        <v>127</v>
      </c>
      <c r="F149" s="11" t="s">
        <v>95</v>
      </c>
      <c r="G149" s="11"/>
      <c r="H149" s="11"/>
      <c r="I149" s="11"/>
      <c r="J149" s="11"/>
      <c r="K149" s="12" t="s">
        <v>444</v>
      </c>
      <c r="L149" s="11" t="str">
        <f t="shared" si="2"/>
        <v>A-03-04-02-002----</v>
      </c>
      <c r="M149" s="13"/>
      <c r="N149" s="14"/>
      <c r="O149" s="15" t="s">
        <v>172</v>
      </c>
      <c r="P149" s="16">
        <v>0</v>
      </c>
      <c r="Q149" s="14"/>
      <c r="R149" s="17" t="s">
        <v>172</v>
      </c>
      <c r="S149" s="17"/>
    </row>
    <row r="150" spans="2:19" ht="76.5" x14ac:dyDescent="0.25">
      <c r="B150" s="11" t="s">
        <v>89</v>
      </c>
      <c r="C150" s="11" t="s">
        <v>147</v>
      </c>
      <c r="D150" s="11" t="s">
        <v>170</v>
      </c>
      <c r="E150" s="11" t="s">
        <v>127</v>
      </c>
      <c r="F150" s="11" t="s">
        <v>95</v>
      </c>
      <c r="G150" s="18" t="s">
        <v>95</v>
      </c>
      <c r="H150" s="11"/>
      <c r="I150" s="11"/>
      <c r="J150" s="11"/>
      <c r="K150" s="12" t="s">
        <v>445</v>
      </c>
      <c r="L150" s="11" t="str">
        <f t="shared" si="2"/>
        <v>A-03-04-02-002-002---</v>
      </c>
      <c r="M150" s="13"/>
      <c r="N150" s="14"/>
      <c r="O150" s="15" t="s">
        <v>446</v>
      </c>
      <c r="P150" s="16">
        <v>0</v>
      </c>
      <c r="Q150" s="14"/>
      <c r="R150" s="17" t="s">
        <v>447</v>
      </c>
      <c r="S150" s="17"/>
    </row>
    <row r="151" spans="2:19" ht="38.25" x14ac:dyDescent="0.25">
      <c r="B151" s="11" t="s">
        <v>89</v>
      </c>
      <c r="C151" s="11" t="s">
        <v>147</v>
      </c>
      <c r="D151" s="11" t="s">
        <v>170</v>
      </c>
      <c r="E151" s="11" t="s">
        <v>127</v>
      </c>
      <c r="F151" s="11" t="s">
        <v>101</v>
      </c>
      <c r="G151" s="11"/>
      <c r="H151" s="11"/>
      <c r="I151" s="11"/>
      <c r="J151" s="11"/>
      <c r="K151" s="12" t="s">
        <v>448</v>
      </c>
      <c r="L151" s="11" t="str">
        <f t="shared" si="2"/>
        <v>A-03-04-02-004----</v>
      </c>
      <c r="M151" s="13"/>
      <c r="N151" s="14"/>
      <c r="O151" s="15" t="s">
        <v>172</v>
      </c>
      <c r="P151" s="16">
        <v>0</v>
      </c>
      <c r="Q151" s="14"/>
      <c r="R151" s="17" t="s">
        <v>172</v>
      </c>
      <c r="S151" s="17"/>
    </row>
    <row r="152" spans="2:19" ht="63.75" x14ac:dyDescent="0.25">
      <c r="B152" s="11" t="s">
        <v>89</v>
      </c>
      <c r="C152" s="11" t="s">
        <v>147</v>
      </c>
      <c r="D152" s="11" t="s">
        <v>170</v>
      </c>
      <c r="E152" s="11" t="s">
        <v>127</v>
      </c>
      <c r="F152" s="11" t="s">
        <v>101</v>
      </c>
      <c r="G152" s="18" t="s">
        <v>95</v>
      </c>
      <c r="H152" s="11"/>
      <c r="I152" s="11"/>
      <c r="J152" s="11"/>
      <c r="K152" s="12" t="s">
        <v>449</v>
      </c>
      <c r="L152" s="11" t="str">
        <f t="shared" si="2"/>
        <v>A-03-04-02-004-002---</v>
      </c>
      <c r="M152" s="13"/>
      <c r="N152" s="14"/>
      <c r="O152" s="15" t="s">
        <v>450</v>
      </c>
      <c r="P152" s="16">
        <v>0</v>
      </c>
      <c r="Q152" s="14"/>
      <c r="R152" s="17" t="s">
        <v>451</v>
      </c>
      <c r="S152" s="17" t="s">
        <v>452</v>
      </c>
    </row>
    <row r="153" spans="2:19" ht="63.75" x14ac:dyDescent="0.25">
      <c r="B153" s="11" t="s">
        <v>89</v>
      </c>
      <c r="C153" s="11" t="s">
        <v>147</v>
      </c>
      <c r="D153" s="11" t="s">
        <v>170</v>
      </c>
      <c r="E153" s="11" t="s">
        <v>127</v>
      </c>
      <c r="F153" s="11" t="s">
        <v>453</v>
      </c>
      <c r="G153" s="11"/>
      <c r="H153" s="11"/>
      <c r="I153" s="11"/>
      <c r="J153" s="11"/>
      <c r="K153" s="12" t="s">
        <v>454</v>
      </c>
      <c r="L153" s="11" t="str">
        <f t="shared" si="2"/>
        <v>A-03-04-02-012----</v>
      </c>
      <c r="M153" s="13"/>
      <c r="N153" s="14"/>
      <c r="O153" s="15" t="s">
        <v>172</v>
      </c>
      <c r="P153" s="16">
        <v>0</v>
      </c>
      <c r="Q153" s="14"/>
      <c r="R153" s="17" t="s">
        <v>431</v>
      </c>
      <c r="S153" s="17"/>
    </row>
    <row r="154" spans="2:19" ht="38.25" x14ac:dyDescent="0.25">
      <c r="B154" s="11" t="s">
        <v>89</v>
      </c>
      <c r="C154" s="11" t="s">
        <v>147</v>
      </c>
      <c r="D154" s="11" t="s">
        <v>170</v>
      </c>
      <c r="E154" s="11" t="s">
        <v>127</v>
      </c>
      <c r="F154" s="11" t="s">
        <v>453</v>
      </c>
      <c r="G154" s="18" t="s">
        <v>91</v>
      </c>
      <c r="H154" s="11"/>
      <c r="I154" s="11"/>
      <c r="J154" s="11"/>
      <c r="K154" s="12" t="s">
        <v>455</v>
      </c>
      <c r="L154" s="11" t="str">
        <f t="shared" si="2"/>
        <v>A-03-04-02-012-001---</v>
      </c>
      <c r="M154" s="13"/>
      <c r="N154" s="14"/>
      <c r="O154" s="15" t="s">
        <v>456</v>
      </c>
      <c r="P154" s="16">
        <v>0</v>
      </c>
      <c r="Q154" s="14"/>
      <c r="R154" s="17" t="s">
        <v>457</v>
      </c>
      <c r="S154" s="17"/>
    </row>
    <row r="155" spans="2:19" ht="63.75" x14ac:dyDescent="0.25">
      <c r="B155" s="11" t="s">
        <v>89</v>
      </c>
      <c r="C155" s="11" t="s">
        <v>147</v>
      </c>
      <c r="D155" s="11" t="s">
        <v>170</v>
      </c>
      <c r="E155" s="11" t="s">
        <v>127</v>
      </c>
      <c r="F155" s="11" t="s">
        <v>453</v>
      </c>
      <c r="G155" s="18" t="s">
        <v>95</v>
      </c>
      <c r="H155" s="11"/>
      <c r="I155" s="11"/>
      <c r="J155" s="11"/>
      <c r="K155" s="12" t="s">
        <v>458</v>
      </c>
      <c r="L155" s="11" t="str">
        <f t="shared" si="2"/>
        <v>A-03-04-02-012-002---</v>
      </c>
      <c r="M155" s="13"/>
      <c r="N155" s="14"/>
      <c r="O155" s="15" t="s">
        <v>459</v>
      </c>
      <c r="P155" s="16">
        <v>0</v>
      </c>
      <c r="Q155" s="14"/>
      <c r="R155" s="17" t="s">
        <v>457</v>
      </c>
      <c r="S155" s="17"/>
    </row>
    <row r="156" spans="2:19" ht="51" x14ac:dyDescent="0.25">
      <c r="B156" s="11" t="s">
        <v>89</v>
      </c>
      <c r="C156" s="11" t="s">
        <v>147</v>
      </c>
      <c r="D156" s="11" t="s">
        <v>170</v>
      </c>
      <c r="E156" s="11" t="s">
        <v>127</v>
      </c>
      <c r="F156" s="11" t="s">
        <v>460</v>
      </c>
      <c r="G156" s="11"/>
      <c r="H156" s="11"/>
      <c r="I156" s="11"/>
      <c r="J156" s="11"/>
      <c r="K156" s="12" t="s">
        <v>461</v>
      </c>
      <c r="L156" s="11" t="str">
        <f t="shared" si="2"/>
        <v>A-03-04-02-014----</v>
      </c>
      <c r="M156" s="13"/>
      <c r="N156" s="14"/>
      <c r="O156" s="15" t="s">
        <v>462</v>
      </c>
      <c r="P156" s="16">
        <v>0</v>
      </c>
      <c r="Q156" s="14"/>
      <c r="R156" s="17" t="s">
        <v>414</v>
      </c>
      <c r="S156" s="17"/>
    </row>
    <row r="157" spans="2:19" ht="15" x14ac:dyDescent="0.25">
      <c r="B157" s="11" t="s">
        <v>89</v>
      </c>
      <c r="C157" s="11" t="s">
        <v>147</v>
      </c>
      <c r="D157" s="11" t="s">
        <v>301</v>
      </c>
      <c r="E157" s="11" t="s">
        <v>90</v>
      </c>
      <c r="F157" s="11" t="s">
        <v>91</v>
      </c>
      <c r="G157" s="11"/>
      <c r="H157" s="11"/>
      <c r="I157" s="11"/>
      <c r="J157" s="11"/>
      <c r="K157" s="12" t="s">
        <v>463</v>
      </c>
      <c r="L157" s="11" t="str">
        <f t="shared" si="2"/>
        <v>A-03-10-01-001----</v>
      </c>
      <c r="M157" s="13"/>
      <c r="N157" s="14"/>
      <c r="O157" s="15" t="s">
        <v>463</v>
      </c>
      <c r="P157" s="16">
        <v>0</v>
      </c>
      <c r="Q157" s="14"/>
      <c r="R157" s="17" t="s">
        <v>464</v>
      </c>
      <c r="S157" s="17"/>
    </row>
    <row r="158" spans="2:19" ht="25.5" x14ac:dyDescent="0.25">
      <c r="B158" s="11" t="s">
        <v>89</v>
      </c>
      <c r="C158" s="11" t="s">
        <v>147</v>
      </c>
      <c r="D158" s="11" t="s">
        <v>301</v>
      </c>
      <c r="E158" s="11" t="s">
        <v>90</v>
      </c>
      <c r="F158" s="11" t="s">
        <v>95</v>
      </c>
      <c r="G158" s="11"/>
      <c r="H158" s="11"/>
      <c r="I158" s="11"/>
      <c r="J158" s="11"/>
      <c r="K158" s="12" t="s">
        <v>465</v>
      </c>
      <c r="L158" s="11" t="str">
        <f t="shared" si="2"/>
        <v>A-03-10-01-002----</v>
      </c>
      <c r="M158" s="13"/>
      <c r="N158" s="14"/>
      <c r="O158" s="15" t="s">
        <v>465</v>
      </c>
      <c r="P158" s="16">
        <v>0</v>
      </c>
      <c r="Q158" s="14"/>
      <c r="R158" s="17" t="s">
        <v>466</v>
      </c>
      <c r="S158" s="17"/>
    </row>
    <row r="159" spans="2:19" ht="25.5" x14ac:dyDescent="0.25">
      <c r="B159" s="11" t="s">
        <v>89</v>
      </c>
      <c r="C159" s="11" t="s">
        <v>147</v>
      </c>
      <c r="D159" s="11" t="s">
        <v>301</v>
      </c>
      <c r="E159" s="11" t="s">
        <v>90</v>
      </c>
      <c r="F159" s="11" t="s">
        <v>98</v>
      </c>
      <c r="G159" s="11"/>
      <c r="H159" s="11"/>
      <c r="I159" s="11"/>
      <c r="J159" s="11"/>
      <c r="K159" s="12" t="s">
        <v>467</v>
      </c>
      <c r="L159" s="11" t="str">
        <f t="shared" si="2"/>
        <v>A-03-10-01-003----</v>
      </c>
      <c r="M159" s="13"/>
      <c r="N159" s="14"/>
      <c r="O159" s="15" t="s">
        <v>468</v>
      </c>
      <c r="P159" s="16">
        <v>0</v>
      </c>
      <c r="Q159" s="14"/>
      <c r="R159" s="17" t="s">
        <v>172</v>
      </c>
      <c r="S159" s="17"/>
    </row>
    <row r="160" spans="2:19" ht="38.25" x14ac:dyDescent="0.25">
      <c r="B160" s="11" t="s">
        <v>89</v>
      </c>
      <c r="C160" s="11" t="s">
        <v>251</v>
      </c>
      <c r="D160" s="11" t="s">
        <v>90</v>
      </c>
      <c r="E160" s="11" t="s">
        <v>90</v>
      </c>
      <c r="F160" s="11" t="s">
        <v>91</v>
      </c>
      <c r="G160" s="11"/>
      <c r="H160" s="11"/>
      <c r="I160" s="11"/>
      <c r="J160" s="11"/>
      <c r="K160" s="12" t="s">
        <v>469</v>
      </c>
      <c r="L160" s="11" t="str">
        <f t="shared" si="2"/>
        <v>A-08-01-01-001----</v>
      </c>
      <c r="M160" s="13"/>
      <c r="N160" s="14"/>
      <c r="O160" s="15" t="s">
        <v>470</v>
      </c>
      <c r="P160" s="16">
        <v>0</v>
      </c>
      <c r="Q160" s="14"/>
      <c r="R160" s="17" t="s">
        <v>431</v>
      </c>
      <c r="S160" s="17"/>
    </row>
    <row r="161" spans="2:19" ht="25.5" x14ac:dyDescent="0.25">
      <c r="B161" s="11" t="s">
        <v>89</v>
      </c>
      <c r="C161" s="11" t="s">
        <v>251</v>
      </c>
      <c r="D161" s="11" t="s">
        <v>90</v>
      </c>
      <c r="E161" s="11" t="s">
        <v>127</v>
      </c>
      <c r="F161" s="11" t="s">
        <v>91</v>
      </c>
      <c r="G161" s="11"/>
      <c r="H161" s="11"/>
      <c r="I161" s="11"/>
      <c r="J161" s="11"/>
      <c r="K161" s="12" t="s">
        <v>471</v>
      </c>
      <c r="L161" s="11" t="str">
        <f t="shared" si="2"/>
        <v>A-08-01-02-001----</v>
      </c>
      <c r="M161" s="13"/>
      <c r="N161" s="14"/>
      <c r="O161" s="15" t="s">
        <v>470</v>
      </c>
      <c r="P161" s="16">
        <v>0</v>
      </c>
      <c r="Q161" s="14"/>
      <c r="R161" s="17" t="s">
        <v>472</v>
      </c>
      <c r="S161" s="17"/>
    </row>
    <row r="162" spans="2:19" ht="25.5" x14ac:dyDescent="0.25">
      <c r="B162" s="11" t="s">
        <v>89</v>
      </c>
      <c r="C162" s="11" t="s">
        <v>251</v>
      </c>
      <c r="D162" s="11" t="s">
        <v>90</v>
      </c>
      <c r="E162" s="11" t="s">
        <v>127</v>
      </c>
      <c r="F162" s="11" t="s">
        <v>104</v>
      </c>
      <c r="G162" s="11"/>
      <c r="H162" s="11"/>
      <c r="I162" s="11"/>
      <c r="J162" s="11"/>
      <c r="K162" s="12" t="s">
        <v>473</v>
      </c>
      <c r="L162" s="11" t="str">
        <f t="shared" si="2"/>
        <v>A-08-01-02-005----</v>
      </c>
      <c r="M162" s="13"/>
      <c r="N162" s="14"/>
      <c r="O162" s="15" t="s">
        <v>470</v>
      </c>
      <c r="P162" s="16">
        <v>0</v>
      </c>
      <c r="Q162" s="14"/>
      <c r="R162" s="17" t="s">
        <v>431</v>
      </c>
      <c r="S162" s="17"/>
    </row>
    <row r="163" spans="2:19" ht="51" x14ac:dyDescent="0.25">
      <c r="B163" s="11" t="s">
        <v>89</v>
      </c>
      <c r="C163" s="11" t="s">
        <v>251</v>
      </c>
      <c r="D163" s="11" t="s">
        <v>90</v>
      </c>
      <c r="E163" s="11" t="s">
        <v>127</v>
      </c>
      <c r="F163" s="11" t="s">
        <v>107</v>
      </c>
      <c r="G163" s="11"/>
      <c r="H163" s="11"/>
      <c r="I163" s="11"/>
      <c r="J163" s="11"/>
      <c r="K163" s="12" t="s">
        <v>474</v>
      </c>
      <c r="L163" s="11" t="str">
        <f t="shared" si="2"/>
        <v>A-08-01-02-006----</v>
      </c>
      <c r="M163" s="13"/>
      <c r="N163" s="14"/>
      <c r="O163" s="15" t="s">
        <v>470</v>
      </c>
      <c r="P163" s="16">
        <v>0</v>
      </c>
      <c r="Q163" s="14"/>
      <c r="R163" s="17" t="s">
        <v>475</v>
      </c>
      <c r="S163" s="17"/>
    </row>
    <row r="164" spans="2:19" ht="15" x14ac:dyDescent="0.25">
      <c r="B164" s="11" t="s">
        <v>89</v>
      </c>
      <c r="C164" s="11" t="s">
        <v>251</v>
      </c>
      <c r="D164" s="11" t="s">
        <v>127</v>
      </c>
      <c r="E164" s="11"/>
      <c r="F164" s="11"/>
      <c r="G164" s="11"/>
      <c r="H164" s="11"/>
      <c r="I164" s="11"/>
      <c r="J164" s="11"/>
      <c r="K164" s="12" t="s">
        <v>476</v>
      </c>
      <c r="L164" s="11" t="str">
        <f t="shared" si="2"/>
        <v>A-08-02------</v>
      </c>
      <c r="M164" s="13"/>
      <c r="N164" s="14"/>
      <c r="O164" s="15" t="s">
        <v>470</v>
      </c>
      <c r="P164" s="16">
        <v>0</v>
      </c>
      <c r="Q164" s="14"/>
      <c r="R164" s="17" t="s">
        <v>431</v>
      </c>
      <c r="S164" s="17"/>
    </row>
    <row r="165" spans="2:19" ht="51" x14ac:dyDescent="0.25">
      <c r="B165" s="11" t="s">
        <v>89</v>
      </c>
      <c r="C165" s="11" t="s">
        <v>251</v>
      </c>
      <c r="D165" s="11" t="s">
        <v>147</v>
      </c>
      <c r="E165" s="11"/>
      <c r="F165" s="11"/>
      <c r="G165" s="11"/>
      <c r="H165" s="11"/>
      <c r="I165" s="11"/>
      <c r="J165" s="11"/>
      <c r="K165" s="12" t="s">
        <v>477</v>
      </c>
      <c r="L165" s="11" t="str">
        <f t="shared" si="2"/>
        <v>A-08-03------</v>
      </c>
      <c r="M165" s="13"/>
      <c r="N165" s="14"/>
      <c r="O165" s="15" t="s">
        <v>478</v>
      </c>
      <c r="P165" s="16">
        <v>0</v>
      </c>
      <c r="Q165" s="14"/>
      <c r="R165" s="17" t="s">
        <v>479</v>
      </c>
      <c r="S165" s="17"/>
    </row>
    <row r="166" spans="2:19" ht="38.25" x14ac:dyDescent="0.25">
      <c r="B166" s="11" t="s">
        <v>89</v>
      </c>
      <c r="C166" s="11" t="s">
        <v>251</v>
      </c>
      <c r="D166" s="11" t="s">
        <v>170</v>
      </c>
      <c r="E166" s="11" t="s">
        <v>90</v>
      </c>
      <c r="F166" s="11"/>
      <c r="G166" s="11"/>
      <c r="H166" s="11"/>
      <c r="I166" s="11"/>
      <c r="J166" s="11"/>
      <c r="K166" s="12" t="s">
        <v>480</v>
      </c>
      <c r="L166" s="11" t="str">
        <f t="shared" si="2"/>
        <v>A-08-04-01-----</v>
      </c>
      <c r="M166" s="13"/>
      <c r="N166" s="14"/>
      <c r="O166" s="15" t="s">
        <v>481</v>
      </c>
      <c r="P166" s="16">
        <v>0</v>
      </c>
      <c r="Q166" s="14"/>
      <c r="R166" s="17" t="s">
        <v>482</v>
      </c>
      <c r="S166" s="17"/>
    </row>
    <row r="167" spans="2:19" ht="38.25" x14ac:dyDescent="0.25">
      <c r="B167" s="11" t="s">
        <v>89</v>
      </c>
      <c r="C167" s="11" t="s">
        <v>251</v>
      </c>
      <c r="D167" s="11" t="s">
        <v>183</v>
      </c>
      <c r="E167" s="11" t="s">
        <v>90</v>
      </c>
      <c r="F167" s="11" t="s">
        <v>95</v>
      </c>
      <c r="G167" s="11"/>
      <c r="H167" s="11"/>
      <c r="I167" s="11"/>
      <c r="J167" s="11"/>
      <c r="K167" s="12" t="s">
        <v>483</v>
      </c>
      <c r="L167" s="11" t="str">
        <f t="shared" si="2"/>
        <v>A-08-05-01-002----</v>
      </c>
      <c r="M167" s="13"/>
      <c r="N167" s="14"/>
      <c r="O167" s="15" t="s">
        <v>484</v>
      </c>
      <c r="P167" s="16">
        <v>0</v>
      </c>
      <c r="Q167" s="14"/>
      <c r="R167" s="17" t="s">
        <v>172</v>
      </c>
      <c r="S167" s="17"/>
    </row>
    <row r="168" spans="2:19" ht="38.25" x14ac:dyDescent="0.25">
      <c r="B168" s="11" t="s">
        <v>89</v>
      </c>
      <c r="C168" s="11" t="s">
        <v>251</v>
      </c>
      <c r="D168" s="11" t="s">
        <v>183</v>
      </c>
      <c r="E168" s="11" t="s">
        <v>90</v>
      </c>
      <c r="F168" s="11" t="s">
        <v>98</v>
      </c>
      <c r="G168" s="11"/>
      <c r="H168" s="11"/>
      <c r="I168" s="11"/>
      <c r="J168" s="11"/>
      <c r="K168" s="12" t="s">
        <v>485</v>
      </c>
      <c r="L168" s="11" t="str">
        <f t="shared" si="2"/>
        <v>A-08-05-01-003----</v>
      </c>
      <c r="M168" s="13"/>
      <c r="N168" s="14"/>
      <c r="O168" s="15" t="s">
        <v>484</v>
      </c>
      <c r="P168" s="16">
        <v>0</v>
      </c>
      <c r="Q168" s="14"/>
      <c r="R168" s="17" t="s">
        <v>172</v>
      </c>
      <c r="S168" s="17"/>
    </row>
    <row r="169" spans="2:19" ht="25.5" x14ac:dyDescent="0.25">
      <c r="B169" s="11" t="s">
        <v>89</v>
      </c>
      <c r="C169" s="11" t="s">
        <v>251</v>
      </c>
      <c r="D169" s="11" t="s">
        <v>183</v>
      </c>
      <c r="E169" s="11" t="s">
        <v>127</v>
      </c>
      <c r="F169" s="11"/>
      <c r="G169" s="11"/>
      <c r="H169" s="11"/>
      <c r="I169" s="11"/>
      <c r="J169" s="11"/>
      <c r="K169" s="12" t="s">
        <v>486</v>
      </c>
      <c r="L169" s="11" t="str">
        <f t="shared" si="2"/>
        <v>A-08-05-02-----</v>
      </c>
      <c r="M169" s="13"/>
      <c r="N169" s="14"/>
      <c r="O169" s="15" t="s">
        <v>484</v>
      </c>
      <c r="P169" s="16">
        <v>50615.5</v>
      </c>
      <c r="Q169" s="14"/>
      <c r="R169" s="17" t="s">
        <v>172</v>
      </c>
      <c r="S169" s="17"/>
    </row>
    <row r="170" spans="2:19" ht="15" x14ac:dyDescent="0.25">
      <c r="B170" s="11"/>
      <c r="C170" s="11"/>
      <c r="D170" s="11"/>
      <c r="E170" s="11"/>
      <c r="F170" s="11"/>
      <c r="G170" s="11"/>
      <c r="H170" s="11"/>
      <c r="I170" s="11"/>
      <c r="J170" s="11"/>
      <c r="K170" s="12"/>
      <c r="L170" s="11"/>
      <c r="M170" s="13"/>
      <c r="N170" s="14"/>
      <c r="O170" s="15"/>
      <c r="P170" s="16"/>
      <c r="Q170" s="14"/>
      <c r="R170" s="17"/>
      <c r="S170" s="17"/>
    </row>
    <row r="171" spans="2:19" ht="15" x14ac:dyDescent="0.25">
      <c r="B171" s="11"/>
      <c r="C171" s="11"/>
      <c r="D171" s="11"/>
      <c r="E171" s="11"/>
      <c r="F171" s="11"/>
      <c r="G171" s="11"/>
      <c r="H171" s="11"/>
      <c r="I171" s="11"/>
      <c r="J171" s="11"/>
      <c r="K171" s="12"/>
      <c r="L171" s="11"/>
      <c r="M171" s="13"/>
      <c r="N171" s="14"/>
      <c r="O171" s="19"/>
      <c r="P171" s="14"/>
      <c r="Q171" s="14"/>
      <c r="R171" s="17"/>
      <c r="S171" s="17"/>
    </row>
    <row r="172" spans="2:19" ht="15" x14ac:dyDescent="0.25">
      <c r="B172" s="11"/>
      <c r="C172" s="11"/>
      <c r="D172" s="11"/>
      <c r="E172" s="11"/>
      <c r="F172" s="11"/>
      <c r="G172" s="11"/>
      <c r="H172" s="11"/>
      <c r="I172" s="11"/>
      <c r="J172" s="11"/>
      <c r="K172" s="12"/>
      <c r="L172" s="11"/>
      <c r="M172" s="13"/>
      <c r="N172" s="14"/>
      <c r="O172" s="19"/>
      <c r="P172" s="14"/>
      <c r="Q172" s="14"/>
      <c r="R172" s="17"/>
      <c r="S172" s="17"/>
    </row>
    <row r="173" spans="2:19" ht="15" x14ac:dyDescent="0.25">
      <c r="B173" s="11"/>
      <c r="C173" s="11"/>
      <c r="D173" s="11"/>
      <c r="E173" s="11"/>
      <c r="F173" s="11"/>
      <c r="G173" s="11"/>
      <c r="H173" s="11"/>
      <c r="I173" s="11"/>
      <c r="J173" s="11"/>
      <c r="K173" s="12"/>
      <c r="L173" s="11"/>
      <c r="M173" s="13"/>
      <c r="N173" s="14"/>
      <c r="O173" s="19"/>
      <c r="P173" s="14"/>
      <c r="Q173" s="14"/>
      <c r="R173" s="17"/>
      <c r="S173" s="17"/>
    </row>
    <row r="174" spans="2:19" ht="15" x14ac:dyDescent="0.25">
      <c r="B174" s="11"/>
      <c r="C174" s="11"/>
      <c r="D174" s="11"/>
      <c r="E174" s="11"/>
      <c r="F174" s="11"/>
      <c r="G174" s="11"/>
      <c r="H174" s="11"/>
      <c r="I174" s="11"/>
      <c r="J174" s="11"/>
      <c r="K174" s="12"/>
      <c r="L174" s="11"/>
      <c r="M174" s="13"/>
      <c r="N174" s="14"/>
      <c r="O174" s="19"/>
      <c r="P174" s="14"/>
      <c r="Q174" s="14"/>
      <c r="R174" s="17"/>
      <c r="S174" s="17"/>
    </row>
    <row r="175" spans="2:19" ht="15" x14ac:dyDescent="0.25">
      <c r="B175" s="11"/>
      <c r="C175" s="11"/>
      <c r="D175" s="11"/>
      <c r="E175" s="11"/>
      <c r="F175" s="11"/>
      <c r="G175" s="11"/>
      <c r="H175" s="11"/>
      <c r="I175" s="11"/>
      <c r="J175" s="11"/>
      <c r="K175" s="12"/>
      <c r="L175" s="11"/>
      <c r="M175" s="13"/>
      <c r="N175" s="14"/>
      <c r="O175" s="19"/>
      <c r="P175" s="14"/>
      <c r="Q175" s="14"/>
      <c r="R175" s="17"/>
      <c r="S175" s="17"/>
    </row>
    <row r="176" spans="2:19" ht="15" x14ac:dyDescent="0.25">
      <c r="B176" s="11"/>
      <c r="C176" s="11"/>
      <c r="D176" s="11"/>
      <c r="E176" s="11"/>
      <c r="F176" s="11"/>
      <c r="G176" s="11"/>
      <c r="H176" s="11"/>
      <c r="I176" s="11"/>
      <c r="J176" s="11"/>
      <c r="K176" s="12"/>
      <c r="L176" s="11"/>
      <c r="M176" s="13"/>
      <c r="N176" s="14"/>
      <c r="O176" s="19"/>
      <c r="P176" s="14"/>
      <c r="Q176" s="14"/>
      <c r="R176" s="17"/>
      <c r="S176" s="17"/>
    </row>
    <row r="177" spans="2:19" ht="15" x14ac:dyDescent="0.25">
      <c r="B177" s="11"/>
      <c r="C177" s="11"/>
      <c r="D177" s="11"/>
      <c r="E177" s="11"/>
      <c r="F177" s="11"/>
      <c r="G177" s="11"/>
      <c r="H177" s="11"/>
      <c r="I177" s="11"/>
      <c r="J177" s="11"/>
      <c r="K177" s="12"/>
      <c r="L177" s="11"/>
      <c r="M177" s="13"/>
      <c r="N177" s="14"/>
      <c r="O177" s="19"/>
      <c r="P177" s="14"/>
      <c r="Q177" s="14"/>
      <c r="R177" s="17"/>
      <c r="S177" s="17"/>
    </row>
    <row r="178" spans="2:19" ht="15" x14ac:dyDescent="0.25">
      <c r="B178" s="11"/>
      <c r="C178" s="11"/>
      <c r="D178" s="11"/>
      <c r="E178" s="11"/>
      <c r="F178" s="11"/>
      <c r="G178" s="11"/>
      <c r="H178" s="11"/>
      <c r="I178" s="11"/>
      <c r="J178" s="11"/>
      <c r="K178" s="12"/>
      <c r="L178" s="11"/>
      <c r="M178" s="13"/>
      <c r="N178" s="14"/>
      <c r="O178" s="19"/>
      <c r="P178" s="14"/>
      <c r="Q178" s="14"/>
      <c r="R178" s="17"/>
      <c r="S178" s="17"/>
    </row>
    <row r="179" spans="2:19" ht="15" x14ac:dyDescent="0.25">
      <c r="B179" s="11"/>
      <c r="C179" s="11"/>
      <c r="D179" s="11"/>
      <c r="E179" s="11"/>
      <c r="F179" s="11"/>
      <c r="G179" s="11"/>
      <c r="H179" s="11"/>
      <c r="I179" s="11"/>
      <c r="J179" s="11"/>
      <c r="K179" s="12"/>
      <c r="L179" s="11"/>
      <c r="M179" s="13"/>
      <c r="N179" s="14"/>
      <c r="O179" s="19"/>
      <c r="P179" s="14"/>
      <c r="Q179" s="14"/>
      <c r="R179" s="17"/>
      <c r="S179" s="17"/>
    </row>
    <row r="180" spans="2:19" ht="15" x14ac:dyDescent="0.25">
      <c r="B180" s="11"/>
      <c r="C180" s="11"/>
      <c r="D180" s="11"/>
      <c r="E180" s="11"/>
      <c r="F180" s="11"/>
      <c r="G180" s="11"/>
      <c r="H180" s="11"/>
      <c r="I180" s="11"/>
      <c r="J180" s="11"/>
      <c r="K180" s="12"/>
      <c r="L180" s="11"/>
      <c r="M180" s="13"/>
      <c r="N180" s="14"/>
      <c r="O180" s="19"/>
      <c r="P180" s="14"/>
      <c r="Q180" s="14"/>
      <c r="R180" s="17"/>
      <c r="S180" s="17"/>
    </row>
    <row r="181" spans="2:19" ht="15" x14ac:dyDescent="0.25">
      <c r="B181" s="11"/>
      <c r="C181" s="11"/>
      <c r="D181" s="11"/>
      <c r="E181" s="11"/>
      <c r="F181" s="11"/>
      <c r="G181" s="11"/>
      <c r="H181" s="11"/>
      <c r="I181" s="11"/>
      <c r="J181" s="11"/>
      <c r="K181" s="12"/>
      <c r="L181" s="11"/>
      <c r="M181" s="13"/>
      <c r="N181" s="14"/>
      <c r="O181" s="19"/>
      <c r="P181" s="14"/>
      <c r="Q181" s="14"/>
      <c r="R181" s="17"/>
      <c r="S181" s="17"/>
    </row>
    <row r="182" spans="2:19" ht="15" x14ac:dyDescent="0.25">
      <c r="B182" s="11"/>
      <c r="C182" s="11"/>
      <c r="D182" s="11"/>
      <c r="E182" s="11"/>
      <c r="F182" s="11"/>
      <c r="G182" s="11"/>
      <c r="H182" s="11"/>
      <c r="I182" s="11"/>
      <c r="J182" s="11"/>
      <c r="K182" s="12"/>
      <c r="L182" s="11"/>
      <c r="M182" s="13"/>
      <c r="N182" s="14"/>
      <c r="O182" s="19"/>
      <c r="P182" s="14"/>
      <c r="Q182" s="14"/>
      <c r="R182" s="17"/>
      <c r="S182" s="17"/>
    </row>
    <row r="183" spans="2:19" ht="15" x14ac:dyDescent="0.25">
      <c r="B183" s="11"/>
      <c r="C183" s="11"/>
      <c r="D183" s="11"/>
      <c r="E183" s="11"/>
      <c r="F183" s="11"/>
      <c r="G183" s="11"/>
      <c r="H183" s="11"/>
      <c r="I183" s="11"/>
      <c r="J183" s="11"/>
      <c r="K183" s="12"/>
      <c r="L183" s="11"/>
      <c r="M183" s="13"/>
      <c r="N183" s="14"/>
      <c r="O183" s="19"/>
      <c r="P183" s="14"/>
      <c r="Q183" s="14"/>
      <c r="R183" s="17"/>
      <c r="S183" s="17"/>
    </row>
    <row r="184" spans="2:19" ht="15" x14ac:dyDescent="0.25">
      <c r="B184" s="11"/>
      <c r="C184" s="11"/>
      <c r="D184" s="11"/>
      <c r="E184" s="11"/>
      <c r="F184" s="11"/>
      <c r="G184" s="11"/>
      <c r="H184" s="11"/>
      <c r="I184" s="11"/>
      <c r="J184" s="11"/>
      <c r="K184" s="12"/>
      <c r="L184" s="11"/>
      <c r="M184" s="13"/>
      <c r="N184" s="14"/>
      <c r="O184" s="19"/>
      <c r="P184" s="14"/>
      <c r="Q184" s="14"/>
      <c r="R184" s="17"/>
      <c r="S184" s="17"/>
    </row>
    <row r="185" spans="2:19" ht="15" x14ac:dyDescent="0.25">
      <c r="B185" s="11"/>
      <c r="C185" s="11"/>
      <c r="D185" s="11"/>
      <c r="E185" s="11"/>
      <c r="F185" s="11"/>
      <c r="G185" s="11"/>
      <c r="H185" s="11"/>
      <c r="I185" s="11"/>
      <c r="J185" s="11"/>
      <c r="K185" s="12"/>
      <c r="L185" s="11"/>
      <c r="M185" s="13"/>
      <c r="N185" s="14"/>
      <c r="O185" s="19"/>
      <c r="P185" s="14"/>
      <c r="Q185" s="14"/>
      <c r="R185" s="17"/>
      <c r="S185" s="17"/>
    </row>
    <row r="186" spans="2:19" ht="15" x14ac:dyDescent="0.25">
      <c r="B186" s="11"/>
      <c r="C186" s="11"/>
      <c r="D186" s="11"/>
      <c r="E186" s="11"/>
      <c r="F186" s="11"/>
      <c r="G186" s="11"/>
      <c r="H186" s="11"/>
      <c r="I186" s="11"/>
      <c r="J186" s="11"/>
      <c r="K186" s="12"/>
      <c r="L186" s="11"/>
      <c r="M186" s="13"/>
      <c r="N186" s="14"/>
      <c r="O186" s="19"/>
      <c r="P186" s="14"/>
      <c r="Q186" s="14"/>
      <c r="R186" s="17"/>
      <c r="S186" s="17"/>
    </row>
    <row r="187" spans="2:19" ht="15" x14ac:dyDescent="0.25">
      <c r="B187" s="11"/>
      <c r="C187" s="11"/>
      <c r="D187" s="11"/>
      <c r="E187" s="11"/>
      <c r="F187" s="11"/>
      <c r="G187" s="11"/>
      <c r="H187" s="11"/>
      <c r="I187" s="11"/>
      <c r="J187" s="11"/>
      <c r="K187" s="12"/>
      <c r="L187" s="11"/>
      <c r="M187" s="13"/>
      <c r="N187" s="14"/>
      <c r="O187" s="19"/>
      <c r="P187" s="14"/>
      <c r="Q187" s="14"/>
      <c r="R187" s="17"/>
      <c r="S187" s="17"/>
    </row>
    <row r="188" spans="2:19" ht="15" x14ac:dyDescent="0.25">
      <c r="B188" s="11"/>
      <c r="C188" s="11"/>
      <c r="D188" s="11"/>
      <c r="E188" s="11"/>
      <c r="F188" s="11"/>
      <c r="G188" s="11"/>
      <c r="H188" s="11"/>
      <c r="I188" s="11"/>
      <c r="J188" s="11"/>
      <c r="K188" s="12"/>
      <c r="L188" s="11"/>
      <c r="M188" s="13"/>
      <c r="N188" s="14"/>
      <c r="O188" s="19"/>
      <c r="P188" s="14"/>
      <c r="Q188" s="14"/>
      <c r="R188" s="17"/>
      <c r="S188" s="17"/>
    </row>
    <row r="189" spans="2:19" ht="15" x14ac:dyDescent="0.25">
      <c r="B189" s="11"/>
      <c r="C189" s="11"/>
      <c r="D189" s="11"/>
      <c r="E189" s="11"/>
      <c r="F189" s="11"/>
      <c r="G189" s="11"/>
      <c r="H189" s="11"/>
      <c r="I189" s="11"/>
      <c r="J189" s="11"/>
      <c r="K189" s="12"/>
      <c r="L189" s="11"/>
      <c r="M189" s="13"/>
      <c r="N189" s="14"/>
      <c r="O189" s="19"/>
      <c r="P189" s="14"/>
      <c r="Q189" s="14"/>
      <c r="R189" s="17"/>
      <c r="S189" s="17"/>
    </row>
    <row r="190" spans="2:19" ht="15" x14ac:dyDescent="0.25">
      <c r="B190" s="11"/>
      <c r="C190" s="11"/>
      <c r="D190" s="11"/>
      <c r="E190" s="11"/>
      <c r="F190" s="11"/>
      <c r="G190" s="11"/>
      <c r="H190" s="11"/>
      <c r="I190" s="11"/>
      <c r="J190" s="11"/>
      <c r="K190" s="12"/>
      <c r="L190" s="11"/>
      <c r="M190" s="13"/>
      <c r="N190" s="14"/>
      <c r="O190" s="19"/>
      <c r="P190" s="14"/>
      <c r="Q190" s="14"/>
      <c r="R190" s="17"/>
      <c r="S190" s="17"/>
    </row>
    <row r="191" spans="2:19" ht="15" x14ac:dyDescent="0.25">
      <c r="B191" s="11"/>
      <c r="C191" s="11"/>
      <c r="D191" s="11"/>
      <c r="E191" s="11"/>
      <c r="F191" s="11"/>
      <c r="G191" s="11"/>
      <c r="H191" s="11"/>
      <c r="I191" s="11"/>
      <c r="J191" s="11"/>
      <c r="K191" s="12"/>
      <c r="L191" s="11"/>
      <c r="M191" s="13"/>
      <c r="N191" s="14"/>
      <c r="O191" s="19"/>
      <c r="P191" s="14"/>
      <c r="Q191" s="14"/>
      <c r="R191" s="17"/>
      <c r="S191" s="17"/>
    </row>
    <row r="192" spans="2:19" ht="15" x14ac:dyDescent="0.25">
      <c r="B192" s="11"/>
      <c r="C192" s="11"/>
      <c r="D192" s="11"/>
      <c r="E192" s="11"/>
      <c r="F192" s="11"/>
      <c r="G192" s="11"/>
      <c r="H192" s="11"/>
      <c r="I192" s="11"/>
      <c r="J192" s="11"/>
      <c r="K192" s="12"/>
      <c r="L192" s="11"/>
      <c r="M192" s="13"/>
      <c r="N192" s="14"/>
      <c r="O192" s="19"/>
      <c r="P192" s="14"/>
      <c r="Q192" s="14"/>
      <c r="R192" s="17"/>
      <c r="S192" s="17"/>
    </row>
    <row r="193" spans="2:19" ht="15" x14ac:dyDescent="0.25">
      <c r="B193" s="11"/>
      <c r="C193" s="11"/>
      <c r="D193" s="11"/>
      <c r="E193" s="11"/>
      <c r="F193" s="11"/>
      <c r="G193" s="11"/>
      <c r="H193" s="11"/>
      <c r="I193" s="11"/>
      <c r="J193" s="11"/>
      <c r="K193" s="12"/>
      <c r="L193" s="11"/>
      <c r="M193" s="13"/>
      <c r="N193" s="14"/>
      <c r="O193" s="19"/>
      <c r="P193" s="14"/>
      <c r="Q193" s="14"/>
      <c r="R193" s="17"/>
      <c r="S193" s="17"/>
    </row>
    <row r="194" spans="2:19" ht="15" x14ac:dyDescent="0.25">
      <c r="B194" s="11"/>
      <c r="C194" s="11"/>
      <c r="D194" s="11"/>
      <c r="E194" s="11"/>
      <c r="F194" s="11"/>
      <c r="G194" s="11"/>
      <c r="H194" s="11"/>
      <c r="I194" s="11"/>
      <c r="J194" s="11"/>
      <c r="K194" s="12"/>
      <c r="L194" s="11"/>
      <c r="M194" s="13"/>
      <c r="N194" s="14"/>
      <c r="O194" s="19"/>
      <c r="P194" s="14"/>
      <c r="Q194" s="14"/>
      <c r="R194" s="17"/>
      <c r="S194" s="17"/>
    </row>
    <row r="195" spans="2:19" ht="15" x14ac:dyDescent="0.25">
      <c r="B195" s="11"/>
      <c r="C195" s="11"/>
      <c r="D195" s="11"/>
      <c r="E195" s="11"/>
      <c r="F195" s="11"/>
      <c r="G195" s="11"/>
      <c r="H195" s="11"/>
      <c r="I195" s="11"/>
      <c r="J195" s="11"/>
      <c r="K195" s="12"/>
      <c r="L195" s="11"/>
      <c r="M195" s="13"/>
      <c r="N195" s="14"/>
      <c r="O195" s="19"/>
      <c r="P195" s="14"/>
      <c r="Q195" s="14"/>
      <c r="R195" s="17"/>
      <c r="S195" s="17"/>
    </row>
    <row r="196" spans="2:19" ht="15" x14ac:dyDescent="0.25">
      <c r="B196" s="11"/>
      <c r="C196" s="11"/>
      <c r="D196" s="11"/>
      <c r="E196" s="11"/>
      <c r="F196" s="11"/>
      <c r="G196" s="11"/>
      <c r="H196" s="11"/>
      <c r="I196" s="11"/>
      <c r="J196" s="11"/>
      <c r="K196" s="12"/>
      <c r="L196" s="11"/>
      <c r="M196" s="13"/>
      <c r="N196" s="14"/>
      <c r="O196" s="19"/>
      <c r="P196" s="14"/>
      <c r="Q196" s="14"/>
      <c r="R196" s="17"/>
      <c r="S196" s="17"/>
    </row>
    <row r="197" spans="2:19" ht="15" x14ac:dyDescent="0.25">
      <c r="B197" s="11"/>
      <c r="C197" s="11"/>
      <c r="D197" s="11"/>
      <c r="E197" s="11"/>
      <c r="F197" s="11"/>
      <c r="G197" s="11"/>
      <c r="H197" s="11"/>
      <c r="I197" s="11"/>
      <c r="J197" s="11"/>
      <c r="K197" s="12"/>
      <c r="L197" s="11"/>
      <c r="M197" s="13"/>
      <c r="N197" s="14"/>
      <c r="O197" s="19"/>
      <c r="P197" s="14"/>
      <c r="Q197" s="14"/>
      <c r="R197" s="17"/>
      <c r="S197" s="17"/>
    </row>
    <row r="198" spans="2:19" ht="15" x14ac:dyDescent="0.25">
      <c r="B198" s="11"/>
      <c r="C198" s="11"/>
      <c r="D198" s="11"/>
      <c r="E198" s="11"/>
      <c r="F198" s="11"/>
      <c r="G198" s="11"/>
      <c r="H198" s="11"/>
      <c r="I198" s="11"/>
      <c r="J198" s="11"/>
      <c r="K198" s="12"/>
      <c r="L198" s="11"/>
      <c r="M198" s="13"/>
      <c r="N198" s="14"/>
      <c r="O198" s="19"/>
      <c r="P198" s="14"/>
      <c r="Q198" s="14"/>
      <c r="R198" s="17"/>
      <c r="S198" s="17"/>
    </row>
    <row r="199" spans="2:19" ht="15" x14ac:dyDescent="0.25">
      <c r="B199" s="11"/>
      <c r="C199" s="11"/>
      <c r="D199" s="11"/>
      <c r="E199" s="11"/>
      <c r="F199" s="11"/>
      <c r="G199" s="11"/>
      <c r="H199" s="11"/>
      <c r="I199" s="11"/>
      <c r="J199" s="11"/>
      <c r="K199" s="12"/>
      <c r="L199" s="11"/>
      <c r="M199" s="13"/>
      <c r="N199" s="14"/>
      <c r="O199" s="19"/>
      <c r="P199" s="14"/>
      <c r="Q199" s="14"/>
      <c r="R199" s="17"/>
      <c r="S199" s="17"/>
    </row>
    <row r="200" spans="2:19" ht="15" x14ac:dyDescent="0.25">
      <c r="B200" s="11"/>
      <c r="C200" s="11"/>
      <c r="D200" s="11"/>
      <c r="E200" s="11"/>
      <c r="F200" s="11"/>
      <c r="G200" s="11"/>
      <c r="H200" s="11"/>
      <c r="I200" s="11"/>
      <c r="J200" s="11"/>
      <c r="K200" s="12"/>
      <c r="L200" s="11"/>
      <c r="M200" s="13"/>
      <c r="N200" s="14"/>
      <c r="O200" s="19"/>
      <c r="P200" s="14"/>
      <c r="Q200" s="14"/>
      <c r="R200" s="17"/>
      <c r="S200" s="17"/>
    </row>
    <row r="201" spans="2:19" ht="15" x14ac:dyDescent="0.25">
      <c r="B201" s="11"/>
      <c r="C201" s="11"/>
      <c r="D201" s="11"/>
      <c r="E201" s="11"/>
      <c r="F201" s="11"/>
      <c r="G201" s="11"/>
      <c r="H201" s="11"/>
      <c r="I201" s="11"/>
      <c r="J201" s="11"/>
      <c r="K201" s="12"/>
      <c r="L201" s="11"/>
      <c r="M201" s="13"/>
      <c r="N201" s="14"/>
      <c r="O201" s="19"/>
      <c r="P201" s="14"/>
      <c r="Q201" s="14"/>
      <c r="R201" s="17"/>
      <c r="S201" s="17"/>
    </row>
    <row r="202" spans="2:19" ht="15" x14ac:dyDescent="0.25">
      <c r="B202" s="11"/>
      <c r="C202" s="11"/>
      <c r="D202" s="11"/>
      <c r="E202" s="11"/>
      <c r="F202" s="11"/>
      <c r="G202" s="11"/>
      <c r="H202" s="11"/>
      <c r="I202" s="11"/>
      <c r="J202" s="11"/>
      <c r="K202" s="12"/>
      <c r="L202" s="11"/>
      <c r="M202" s="13"/>
      <c r="N202" s="14"/>
      <c r="O202" s="19"/>
      <c r="P202" s="14"/>
      <c r="Q202" s="14"/>
      <c r="R202" s="17"/>
      <c r="S202" s="17"/>
    </row>
    <row r="203" spans="2:19" ht="15" x14ac:dyDescent="0.25">
      <c r="B203" s="11"/>
      <c r="C203" s="11"/>
      <c r="D203" s="11"/>
      <c r="E203" s="11"/>
      <c r="F203" s="11"/>
      <c r="G203" s="11"/>
      <c r="H203" s="11"/>
      <c r="I203" s="11"/>
      <c r="J203" s="11"/>
      <c r="K203" s="12"/>
      <c r="L203" s="11"/>
      <c r="M203" s="13"/>
      <c r="N203" s="14"/>
      <c r="O203" s="19"/>
      <c r="P203" s="14"/>
      <c r="Q203" s="14"/>
      <c r="R203" s="17"/>
      <c r="S203" s="17"/>
    </row>
    <row r="204" spans="2:19" ht="15" x14ac:dyDescent="0.25">
      <c r="B204" s="11"/>
      <c r="C204" s="11"/>
      <c r="D204" s="11"/>
      <c r="E204" s="11"/>
      <c r="F204" s="11"/>
      <c r="G204" s="11"/>
      <c r="H204" s="11"/>
      <c r="I204" s="11"/>
      <c r="J204" s="11"/>
      <c r="K204" s="12"/>
      <c r="L204" s="11"/>
      <c r="M204" s="13"/>
      <c r="N204" s="14"/>
      <c r="O204" s="19"/>
      <c r="P204" s="14"/>
      <c r="Q204" s="14"/>
      <c r="R204" s="17"/>
      <c r="S204" s="17"/>
    </row>
    <row r="205" spans="2:19" ht="15" x14ac:dyDescent="0.25">
      <c r="B205" s="11"/>
      <c r="C205" s="11"/>
      <c r="D205" s="11"/>
      <c r="E205" s="11"/>
      <c r="F205" s="11"/>
      <c r="G205" s="11"/>
      <c r="H205" s="11"/>
      <c r="I205" s="11"/>
      <c r="J205" s="11"/>
      <c r="K205" s="12"/>
      <c r="L205" s="11"/>
      <c r="M205" s="13"/>
      <c r="N205" s="14"/>
      <c r="O205" s="19"/>
      <c r="P205" s="14"/>
      <c r="Q205" s="14"/>
      <c r="R205" s="17"/>
      <c r="S205" s="17"/>
    </row>
    <row r="206" spans="2:19" ht="15" x14ac:dyDescent="0.25">
      <c r="B206" s="11"/>
      <c r="C206" s="11"/>
      <c r="D206" s="11"/>
      <c r="E206" s="11"/>
      <c r="F206" s="11"/>
      <c r="G206" s="11"/>
      <c r="H206" s="11"/>
      <c r="I206" s="11"/>
      <c r="J206" s="11"/>
      <c r="K206" s="12"/>
      <c r="L206" s="11"/>
      <c r="M206" s="13"/>
      <c r="N206" s="14"/>
      <c r="O206" s="19"/>
      <c r="P206" s="14"/>
      <c r="Q206" s="14"/>
      <c r="R206" s="17"/>
      <c r="S206" s="17"/>
    </row>
    <row r="207" spans="2:19" ht="15" x14ac:dyDescent="0.25">
      <c r="B207" s="11"/>
      <c r="C207" s="11"/>
      <c r="D207" s="11"/>
      <c r="E207" s="11"/>
      <c r="F207" s="11"/>
      <c r="G207" s="11"/>
      <c r="H207" s="11"/>
      <c r="I207" s="11"/>
      <c r="J207" s="11"/>
      <c r="K207" s="12"/>
      <c r="L207" s="11"/>
      <c r="M207" s="13"/>
      <c r="N207" s="14"/>
      <c r="O207" s="19"/>
      <c r="P207" s="14"/>
      <c r="Q207" s="14"/>
      <c r="R207" s="17"/>
      <c r="S207" s="17"/>
    </row>
    <row r="208" spans="2:19" ht="15" x14ac:dyDescent="0.25">
      <c r="B208" s="11"/>
      <c r="C208" s="11"/>
      <c r="D208" s="11"/>
      <c r="E208" s="11"/>
      <c r="F208" s="11"/>
      <c r="G208" s="11"/>
      <c r="H208" s="11"/>
      <c r="I208" s="11"/>
      <c r="J208" s="11"/>
      <c r="K208" s="12"/>
      <c r="L208" s="11"/>
      <c r="M208" s="13"/>
      <c r="N208" s="14"/>
      <c r="O208" s="19"/>
      <c r="P208" s="14"/>
      <c r="Q208" s="14"/>
      <c r="R208" s="17"/>
      <c r="S208" s="17"/>
    </row>
    <row r="209" spans="2:19" ht="15" x14ac:dyDescent="0.25">
      <c r="B209" s="11"/>
      <c r="C209" s="11"/>
      <c r="D209" s="11"/>
      <c r="E209" s="11"/>
      <c r="F209" s="11"/>
      <c r="G209" s="11"/>
      <c r="H209" s="11"/>
      <c r="I209" s="11"/>
      <c r="J209" s="11"/>
      <c r="K209" s="12"/>
      <c r="L209" s="11"/>
      <c r="M209" s="13"/>
      <c r="N209" s="14"/>
      <c r="O209" s="19"/>
      <c r="P209" s="14"/>
      <c r="Q209" s="14"/>
      <c r="R209" s="17"/>
      <c r="S209" s="17"/>
    </row>
    <row r="210" spans="2:19" ht="15" x14ac:dyDescent="0.25">
      <c r="B210" s="11"/>
      <c r="C210" s="11"/>
      <c r="D210" s="11"/>
      <c r="E210" s="11"/>
      <c r="F210" s="11"/>
      <c r="G210" s="11"/>
      <c r="H210" s="11"/>
      <c r="I210" s="11"/>
      <c r="J210" s="11"/>
      <c r="K210" s="12"/>
      <c r="L210" s="11"/>
      <c r="M210" s="13"/>
      <c r="N210" s="14"/>
      <c r="O210" s="19"/>
      <c r="P210" s="14"/>
      <c r="Q210" s="14"/>
      <c r="R210" s="17"/>
      <c r="S210" s="17"/>
    </row>
    <row r="211" spans="2:19" ht="15" x14ac:dyDescent="0.25">
      <c r="B211" s="11"/>
      <c r="C211" s="11"/>
      <c r="D211" s="11"/>
      <c r="E211" s="11"/>
      <c r="F211" s="11"/>
      <c r="G211" s="11"/>
      <c r="H211" s="11"/>
      <c r="I211" s="11"/>
      <c r="J211" s="11"/>
      <c r="K211" s="12"/>
      <c r="L211" s="11"/>
      <c r="M211" s="13"/>
      <c r="N211" s="14"/>
      <c r="O211" s="19"/>
      <c r="P211" s="14"/>
      <c r="Q211" s="14"/>
      <c r="R211" s="17"/>
      <c r="S211" s="17"/>
    </row>
    <row r="212" spans="2:19" ht="15" x14ac:dyDescent="0.25">
      <c r="B212" s="11"/>
      <c r="C212" s="11"/>
      <c r="D212" s="11"/>
      <c r="E212" s="11"/>
      <c r="F212" s="11"/>
      <c r="G212" s="11"/>
      <c r="H212" s="11"/>
      <c r="I212" s="11"/>
      <c r="J212" s="11"/>
      <c r="K212" s="12"/>
      <c r="L212" s="11"/>
      <c r="M212" s="13"/>
      <c r="N212" s="14"/>
      <c r="O212" s="19"/>
      <c r="P212" s="14"/>
      <c r="Q212" s="14"/>
      <c r="R212" s="17"/>
      <c r="S212" s="17"/>
    </row>
    <row r="213" spans="2:19" ht="15" x14ac:dyDescent="0.25">
      <c r="B213" s="11"/>
      <c r="C213" s="11"/>
      <c r="D213" s="11"/>
      <c r="E213" s="11"/>
      <c r="F213" s="11"/>
      <c r="G213" s="11"/>
      <c r="H213" s="11"/>
      <c r="I213" s="11"/>
      <c r="J213" s="11"/>
      <c r="K213" s="12"/>
      <c r="L213" s="11"/>
      <c r="M213" s="13"/>
      <c r="N213" s="14"/>
      <c r="O213" s="19"/>
      <c r="P213" s="14"/>
      <c r="Q213" s="14"/>
      <c r="R213" s="17"/>
      <c r="S213" s="17"/>
    </row>
    <row r="214" spans="2:19" ht="15" x14ac:dyDescent="0.25">
      <c r="B214" s="11"/>
      <c r="C214" s="11"/>
      <c r="D214" s="11"/>
      <c r="E214" s="11"/>
      <c r="F214" s="11"/>
      <c r="G214" s="11"/>
      <c r="H214" s="11"/>
      <c r="I214" s="11"/>
      <c r="J214" s="11"/>
      <c r="K214" s="12"/>
      <c r="L214" s="11"/>
      <c r="M214" s="13"/>
      <c r="N214" s="14"/>
      <c r="O214" s="19"/>
      <c r="P214" s="14"/>
      <c r="Q214" s="14"/>
      <c r="R214" s="17"/>
      <c r="S214" s="17"/>
    </row>
    <row r="215" spans="2:19" ht="15" x14ac:dyDescent="0.25">
      <c r="B215" s="11"/>
      <c r="C215" s="11"/>
      <c r="D215" s="11"/>
      <c r="E215" s="11"/>
      <c r="F215" s="11"/>
      <c r="G215" s="11"/>
      <c r="H215" s="11"/>
      <c r="I215" s="11"/>
      <c r="J215" s="11"/>
      <c r="K215" s="12"/>
      <c r="L215" s="11"/>
      <c r="M215" s="13"/>
      <c r="N215" s="14"/>
      <c r="O215" s="19"/>
      <c r="P215" s="14"/>
      <c r="Q215" s="14"/>
      <c r="R215" s="17"/>
      <c r="S215" s="17"/>
    </row>
    <row r="216" spans="2:19" ht="15" x14ac:dyDescent="0.25">
      <c r="B216" s="11"/>
      <c r="C216" s="11"/>
      <c r="D216" s="11"/>
      <c r="E216" s="11"/>
      <c r="F216" s="11"/>
      <c r="G216" s="11"/>
      <c r="H216" s="11"/>
      <c r="I216" s="11"/>
      <c r="J216" s="11"/>
      <c r="K216" s="12"/>
      <c r="L216" s="11"/>
      <c r="M216" s="13"/>
      <c r="N216" s="14"/>
      <c r="O216" s="19"/>
      <c r="P216" s="14"/>
      <c r="Q216" s="14"/>
      <c r="R216" s="17"/>
      <c r="S216" s="17"/>
    </row>
    <row r="217" spans="2:19" ht="15" x14ac:dyDescent="0.25">
      <c r="B217" s="11"/>
      <c r="C217" s="11"/>
      <c r="D217" s="11"/>
      <c r="E217" s="11"/>
      <c r="F217" s="11"/>
      <c r="G217" s="11"/>
      <c r="H217" s="11"/>
      <c r="I217" s="11"/>
      <c r="J217" s="11"/>
      <c r="K217" s="12"/>
      <c r="L217" s="11"/>
      <c r="M217" s="13"/>
      <c r="N217" s="14"/>
      <c r="O217" s="19"/>
      <c r="P217" s="14"/>
      <c r="Q217" s="14"/>
      <c r="R217" s="17"/>
      <c r="S217" s="17"/>
    </row>
    <row r="218" spans="2:19" ht="15" x14ac:dyDescent="0.25">
      <c r="B218" s="11"/>
      <c r="C218" s="11"/>
      <c r="D218" s="11"/>
      <c r="E218" s="11"/>
      <c r="F218" s="11"/>
      <c r="G218" s="11"/>
      <c r="H218" s="11"/>
      <c r="I218" s="11"/>
      <c r="J218" s="11"/>
      <c r="K218" s="12"/>
      <c r="L218" s="11"/>
      <c r="M218" s="13"/>
      <c r="N218" s="14"/>
      <c r="O218" s="19"/>
      <c r="P218" s="14"/>
      <c r="Q218" s="14"/>
      <c r="R218" s="17"/>
      <c r="S218" s="17"/>
    </row>
    <row r="219" spans="2:19" ht="15" x14ac:dyDescent="0.25">
      <c r="B219" s="11"/>
      <c r="C219" s="11"/>
      <c r="D219" s="11"/>
      <c r="E219" s="11"/>
      <c r="F219" s="11"/>
      <c r="G219" s="11"/>
      <c r="H219" s="11"/>
      <c r="I219" s="11"/>
      <c r="J219" s="11"/>
      <c r="K219" s="12"/>
      <c r="L219" s="11"/>
      <c r="M219" s="13"/>
      <c r="N219" s="14"/>
      <c r="O219" s="19"/>
      <c r="P219" s="14"/>
      <c r="Q219" s="14"/>
      <c r="R219" s="17"/>
      <c r="S219" s="17"/>
    </row>
    <row r="220" spans="2:19" ht="15" x14ac:dyDescent="0.25">
      <c r="B220" s="11"/>
      <c r="C220" s="11"/>
      <c r="D220" s="11"/>
      <c r="E220" s="11"/>
      <c r="F220" s="11"/>
      <c r="G220" s="11"/>
      <c r="H220" s="11"/>
      <c r="I220" s="11"/>
      <c r="J220" s="11"/>
      <c r="K220" s="12"/>
      <c r="L220" s="11"/>
      <c r="M220" s="13"/>
      <c r="N220" s="14"/>
      <c r="O220" s="19"/>
      <c r="P220" s="14"/>
      <c r="Q220" s="14"/>
      <c r="R220" s="17"/>
      <c r="S220" s="17"/>
    </row>
    <row r="221" spans="2:19" ht="15" x14ac:dyDescent="0.25">
      <c r="B221" s="11"/>
      <c r="C221" s="11"/>
      <c r="D221" s="11"/>
      <c r="E221" s="11"/>
      <c r="F221" s="11"/>
      <c r="G221" s="11"/>
      <c r="H221" s="11"/>
      <c r="I221" s="11"/>
      <c r="J221" s="11"/>
      <c r="K221" s="12"/>
      <c r="L221" s="11"/>
      <c r="M221" s="13"/>
      <c r="N221" s="14"/>
      <c r="O221" s="19"/>
      <c r="P221" s="14"/>
      <c r="Q221" s="14"/>
      <c r="R221" s="17"/>
      <c r="S221" s="17"/>
    </row>
    <row r="222" spans="2:19" ht="15" x14ac:dyDescent="0.25">
      <c r="B222" s="11"/>
      <c r="C222" s="11"/>
      <c r="D222" s="11"/>
      <c r="E222" s="11"/>
      <c r="F222" s="11"/>
      <c r="G222" s="11"/>
      <c r="H222" s="11"/>
      <c r="I222" s="11"/>
      <c r="J222" s="11"/>
      <c r="K222" s="12"/>
      <c r="L222" s="11"/>
      <c r="M222" s="13"/>
      <c r="N222" s="14"/>
      <c r="O222" s="14"/>
      <c r="P222" s="14"/>
      <c r="Q222" s="14"/>
      <c r="R222" s="17"/>
      <c r="S222" s="17"/>
    </row>
  </sheetData>
  <mergeCells count="2">
    <mergeCell ref="R1:R2"/>
    <mergeCell ref="S1:S2"/>
  </mergeCells>
  <pageMargins left="0.7" right="0.7" top="0.75" bottom="0.75" header="0.3" footer="0.3"/>
  <pageSetup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Instructivo</vt:lpstr>
      <vt:lpstr>Informe Supervisión</vt:lpstr>
      <vt:lpstr>CCP</vt:lpstr>
      <vt:lpstr>'Informe Supervisión'!Área_de_impresión</vt:lpstr>
      <vt:lpstr>Instructivo!Área_de_impresión</vt:lpstr>
      <vt:lpstr>'Informe Supervisión'!Títulos_a_imprimir</vt:lpstr>
    </vt:vector>
  </TitlesOfParts>
  <Company>Escuela Superior de Administración Publica  E.S.A.P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miregonz</dc:creator>
  <cp:lastModifiedBy>Olga Patricia Bello Sepulveda</cp:lastModifiedBy>
  <cp:lastPrinted>2021-11-11T15:51:41Z</cp:lastPrinted>
  <dcterms:created xsi:type="dcterms:W3CDTF">2008-05-28T17:22:51Z</dcterms:created>
  <dcterms:modified xsi:type="dcterms:W3CDTF">2022-11-25T14:37:53Z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395266</vt:i4>
  </property>
</Properties>
</file>